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4895" windowHeight="7935"/>
  </bookViews>
  <sheets>
    <sheet name="2018년 12월" sheetId="6" r:id="rId1"/>
  </sheets>
  <calcPr calcId="125725"/>
</workbook>
</file>

<file path=xl/calcChain.xml><?xml version="1.0" encoding="utf-8"?>
<calcChain xmlns="http://schemas.openxmlformats.org/spreadsheetml/2006/main">
  <c r="F28" i="6"/>
  <c r="F27"/>
  <c r="F26"/>
  <c r="F25"/>
  <c r="F8"/>
  <c r="F16"/>
  <c r="F11"/>
  <c r="F9"/>
  <c r="F10"/>
  <c r="F12"/>
  <c r="F13"/>
  <c r="F14"/>
  <c r="F17"/>
  <c r="F15"/>
  <c r="F7"/>
  <c r="F18"/>
  <c r="F24" l="1"/>
  <c r="F23"/>
  <c r="F19" l="1"/>
  <c r="F20"/>
  <c r="F21"/>
  <c r="F22"/>
</calcChain>
</file>

<file path=xl/sharedStrings.xml><?xml version="1.0" encoding="utf-8"?>
<sst xmlns="http://schemas.openxmlformats.org/spreadsheetml/2006/main" count="161" uniqueCount="111">
  <si>
    <t>계약현황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</si>
  <si>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</si>
  <si>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</si>
  <si>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</si>
  <si>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</si>
  <si>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계약방법</t>
    <phoneticPr fontId="4" type="noConversion"/>
  </si>
  <si>
    <t>사업장소</t>
    <phoneticPr fontId="4" type="noConversion"/>
  </si>
  <si>
    <t>비   고</t>
    <phoneticPr fontId="4" type="noConversion"/>
  </si>
  <si>
    <t>계약일자</t>
    <phoneticPr fontId="4" type="noConversion"/>
  </si>
  <si>
    <t>계약기간</t>
    <phoneticPr fontId="4" type="noConversion"/>
  </si>
  <si>
    <t>예정가격
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</si>
  <si>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</si>
  <si>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</si>
  <si>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</si>
  <si>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</si>
  <si>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</si>
  <si>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공주의료원</t>
    <phoneticPr fontId="4" type="noConversion"/>
  </si>
  <si>
    <t>전자입찰</t>
    <phoneticPr fontId="4" type="noConversion"/>
  </si>
  <si>
    <t>■ 기간 : 2018년도 12월</t>
    <phoneticPr fontId="4" type="noConversion"/>
  </si>
  <si>
    <t>급식재료 및 장례식장재료
-생선류류</t>
    <phoneticPr fontId="1" type="noConversion"/>
  </si>
  <si>
    <t>급식재료 및 장례식장재료-쌀류</t>
    <phoneticPr fontId="1" type="noConversion"/>
  </si>
  <si>
    <t>2019.01~2019.06</t>
    <phoneticPr fontId="4" type="noConversion"/>
  </si>
  <si>
    <t>진미식품</t>
    <phoneticPr fontId="1" type="noConversion"/>
  </si>
  <si>
    <t>정도영</t>
    <phoneticPr fontId="1" type="noConversion"/>
  </si>
  <si>
    <t>충남 공주시 산성동 186-21</t>
    <phoneticPr fontId="1" type="noConversion"/>
  </si>
  <si>
    <t>공주의료원</t>
    <phoneticPr fontId="4" type="noConversion"/>
  </si>
  <si>
    <t>급식재료 및 장례식장재료-육류</t>
    <phoneticPr fontId="1" type="noConversion"/>
  </si>
  <si>
    <t>굿모닝마트</t>
    <phoneticPr fontId="1" type="noConversion"/>
  </si>
  <si>
    <t>이선영</t>
    <phoneticPr fontId="1" type="noConversion"/>
  </si>
  <si>
    <t>충남 아산시 신창면 행복로 200</t>
    <phoneticPr fontId="1" type="noConversion"/>
  </si>
  <si>
    <t>바른축산</t>
    <phoneticPr fontId="1" type="noConversion"/>
  </si>
  <si>
    <t>심상용</t>
    <phoneticPr fontId="1" type="noConversion"/>
  </si>
  <si>
    <t>충남 천안시 동남구 봉서3길 13</t>
    <phoneticPr fontId="1" type="noConversion"/>
  </si>
  <si>
    <t>급식재료 및 장례식장재료
-공산품류</t>
    <phoneticPr fontId="1" type="noConversion"/>
  </si>
  <si>
    <t>급식재료 및 장례식장재료
-야채류</t>
    <phoneticPr fontId="1" type="noConversion"/>
  </si>
  <si>
    <t>2019.01~2019.03</t>
    <phoneticPr fontId="4" type="noConversion"/>
  </si>
  <si>
    <t>생수</t>
    <phoneticPr fontId="1" type="noConversion"/>
  </si>
  <si>
    <t>2019.01~2019.12</t>
    <phoneticPr fontId="1" type="noConversion"/>
  </si>
  <si>
    <t>수의</t>
    <phoneticPr fontId="4" type="noConversion"/>
  </si>
  <si>
    <t>아영상사</t>
    <phoneticPr fontId="1" type="noConversion"/>
  </si>
  <si>
    <t>김광욱</t>
    <phoneticPr fontId="1" type="noConversion"/>
  </si>
  <si>
    <t>충남 천안시 동남구 천안천10길 69-6</t>
    <phoneticPr fontId="1" type="noConversion"/>
  </si>
  <si>
    <t>MRI 유지보수계약</t>
    <phoneticPr fontId="1" type="noConversion"/>
  </si>
  <si>
    <t>2019.01~2020.12</t>
    <phoneticPr fontId="1" type="noConversion"/>
  </si>
  <si>
    <t>주창언</t>
    <phoneticPr fontId="1" type="noConversion"/>
  </si>
  <si>
    <t>경기도 성남시 중원구 순호나로 214번길 9</t>
    <phoneticPr fontId="1" type="noConversion"/>
  </si>
  <si>
    <t>수의계약사유- 
지방자치단체를당사자로하는계약에관한법률 시행령 제25조 제5항</t>
    <phoneticPr fontId="1" type="noConversion"/>
  </si>
  <si>
    <t>수의계약사유- 2차례 유찰 후 수의계약
지방자치단체를당사자로하는계약에관한법률 시행령 제26조</t>
    <phoneticPr fontId="4" type="noConversion"/>
  </si>
  <si>
    <t>CT 유지보수계약</t>
    <phoneticPr fontId="1" type="noConversion"/>
  </si>
  <si>
    <t>캐논메디칼
시스템즈코리아</t>
    <phoneticPr fontId="1" type="noConversion"/>
  </si>
  <si>
    <t>지이헬스코리아</t>
    <phoneticPr fontId="1" type="noConversion"/>
  </si>
  <si>
    <t>서울특별시 영등포구 여의도동23-3</t>
    <phoneticPr fontId="1" type="noConversion"/>
  </si>
  <si>
    <t>전자입찰</t>
  </si>
  <si>
    <t>공주의료원</t>
  </si>
  <si>
    <t>프란시스알베르트
엘반패리스</t>
    <phoneticPr fontId="1" type="noConversion"/>
  </si>
  <si>
    <t>인공신장실 진료재료</t>
    <phoneticPr fontId="1" type="noConversion"/>
  </si>
  <si>
    <t>현메디칼</t>
    <phoneticPr fontId="1" type="noConversion"/>
  </si>
  <si>
    <t>임종범</t>
    <phoneticPr fontId="1" type="noConversion"/>
  </si>
  <si>
    <t>대전 유성구 노은동 노은오피스텔 201</t>
    <phoneticPr fontId="1" type="noConversion"/>
  </si>
  <si>
    <t>장례식장 안주류</t>
    <phoneticPr fontId="1" type="noConversion"/>
  </si>
  <si>
    <t>공주종합유통</t>
    <phoneticPr fontId="1" type="noConversion"/>
  </si>
  <si>
    <t>임헌규</t>
    <phoneticPr fontId="1" type="noConversion"/>
  </si>
  <si>
    <t>공주시 백제문화로 2139</t>
    <phoneticPr fontId="1" type="noConversion"/>
  </si>
  <si>
    <t>장례식장 잡화 및 본관잡화</t>
    <phoneticPr fontId="1" type="noConversion"/>
  </si>
  <si>
    <t>세진물산</t>
    <phoneticPr fontId="1" type="noConversion"/>
  </si>
  <si>
    <t>김광회</t>
    <phoneticPr fontId="1" type="noConversion"/>
  </si>
  <si>
    <t>충남 천안시 서북구 직산읍4산단7로 62</t>
    <phoneticPr fontId="1" type="noConversion"/>
  </si>
  <si>
    <t>장례식장 영정꽃</t>
    <phoneticPr fontId="1" type="noConversion"/>
  </si>
  <si>
    <t>누리꽃방</t>
    <phoneticPr fontId="1" type="noConversion"/>
  </si>
  <si>
    <t>김현식</t>
    <phoneticPr fontId="1" type="noConversion"/>
  </si>
  <si>
    <t>충남 공주시 웅진절골1길 11</t>
    <phoneticPr fontId="1" type="noConversion"/>
  </si>
  <si>
    <t>장례식장 상복</t>
    <phoneticPr fontId="1" type="noConversion"/>
  </si>
  <si>
    <t>공주예복</t>
    <phoneticPr fontId="1" type="noConversion"/>
  </si>
  <si>
    <t>박용엽</t>
    <phoneticPr fontId="1" type="noConversion"/>
  </si>
  <si>
    <t>충남 공주시 신금1길 30-3</t>
    <phoneticPr fontId="1" type="noConversion"/>
  </si>
  <si>
    <t>장례식장 음료류</t>
    <phoneticPr fontId="1" type="noConversion"/>
  </si>
  <si>
    <t>에이원</t>
    <phoneticPr fontId="1" type="noConversion"/>
  </si>
  <si>
    <t>김운회</t>
    <phoneticPr fontId="1" type="noConversion"/>
  </si>
  <si>
    <t>충남 계룡시 평리길 34-0</t>
    <phoneticPr fontId="1" type="noConversion"/>
  </si>
  <si>
    <t>세탁물 위탁처리 용역</t>
    <phoneticPr fontId="1" type="noConversion"/>
  </si>
  <si>
    <t>남흥사</t>
    <phoneticPr fontId="1" type="noConversion"/>
  </si>
  <si>
    <t>남재명</t>
    <phoneticPr fontId="1" type="noConversion"/>
  </si>
  <si>
    <t>충남 논산시 가야곡면 야촌리 632</t>
    <phoneticPr fontId="1" type="noConversion"/>
  </si>
  <si>
    <t>안전관리유지업무 계약</t>
    <phoneticPr fontId="1" type="noConversion"/>
  </si>
  <si>
    <t>영상의학과 CD 복사기 유지보수</t>
    <phoneticPr fontId="1" type="noConversion"/>
  </si>
  <si>
    <t>휴먼산업안전센터</t>
    <phoneticPr fontId="1" type="noConversion"/>
  </si>
  <si>
    <t>김인배</t>
    <phoneticPr fontId="1" type="noConversion"/>
  </si>
  <si>
    <t>충남천안시 서북구 성성9로 401호</t>
    <phoneticPr fontId="1" type="noConversion"/>
  </si>
  <si>
    <t>수의</t>
    <phoneticPr fontId="1" type="noConversion"/>
  </si>
  <si>
    <t>뷰코리아</t>
    <phoneticPr fontId="1" type="noConversion"/>
  </si>
  <si>
    <t>김보현</t>
    <phoneticPr fontId="1" type="noConversion"/>
  </si>
  <si>
    <t>서울특별시 송파구 법원로 90</t>
    <phoneticPr fontId="1" type="noConversion"/>
  </si>
  <si>
    <t>의료소모품</t>
    <phoneticPr fontId="1" type="noConversion"/>
  </si>
  <si>
    <t>태성메디칼</t>
    <phoneticPr fontId="1" type="noConversion"/>
  </si>
  <si>
    <t>이양수</t>
    <phoneticPr fontId="1" type="noConversion"/>
  </si>
  <si>
    <t>대전광역시 중구 계룡로 920번안길 10</t>
    <phoneticPr fontId="1" type="noConversion"/>
  </si>
  <si>
    <t>수의계약사유- 
지방자치단체를당사자로하는계약에관한법률 시행령 제25조 제5항</t>
    <phoneticPr fontId="1" type="noConversion"/>
  </si>
  <si>
    <t>의약품 1그룹</t>
    <phoneticPr fontId="1" type="noConversion"/>
  </si>
  <si>
    <t>의약품 2그룹</t>
  </si>
  <si>
    <t>의약품 3그룹</t>
  </si>
  <si>
    <t>마약류</t>
    <phoneticPr fontId="1" type="noConversion"/>
  </si>
  <si>
    <t>두루약품</t>
    <phoneticPr fontId="1" type="noConversion"/>
  </si>
  <si>
    <t>두루약품</t>
    <phoneticPr fontId="1" type="noConversion"/>
  </si>
  <si>
    <t>대전동원약품</t>
    <phoneticPr fontId="1" type="noConversion"/>
  </si>
  <si>
    <t>새터</t>
    <phoneticPr fontId="1" type="noConversion"/>
  </si>
  <si>
    <t>서원남</t>
    <phoneticPr fontId="1" type="noConversion"/>
  </si>
  <si>
    <t>충남 천안시 동남구 안서동 447-1</t>
    <phoneticPr fontId="1" type="noConversion"/>
  </si>
  <si>
    <t>서울특별시 서초구 매헌로6길 15</t>
    <phoneticPr fontId="1" type="noConversion"/>
  </si>
  <si>
    <t>이상헌</t>
    <phoneticPr fontId="1" type="noConversion"/>
  </si>
  <si>
    <t>현수환</t>
    <phoneticPr fontId="1" type="noConversion"/>
  </si>
  <si>
    <t>대전 대덕구 아리랑로 121</t>
    <phoneticPr fontId="1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</si>
</sst>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0.0_ 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sz val="8"/>
      <name val="돋움"/>
      <family val="3"/>
      <charset val="129"/>
    </font>
    <font>
      <sz val="16"/>
      <name val="굴림"/>
      <family val="3"/>
      <charset val="129"/>
    </font>
    <font>
      <b/>
      <sz val="14"/>
      <name val="굴림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color rgb="FF00000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2" fillId="0" borderId="0" xfId="1">
      <alignment vertical="center"/>
    </xf>
    <xf numFmtId="0" fontId="2" fillId="0" borderId="0" xfId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shrinkToFit="1"/>
    </xf>
    <xf numFmtId="0" fontId="2" fillId="0" borderId="0" xfId="1" applyAlignment="1">
      <alignment horizontal="right" vertical="center"/>
    </xf>
    <xf numFmtId="0" fontId="7" fillId="0" borderId="2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 shrinkToFit="1"/>
    </xf>
    <xf numFmtId="0" fontId="7" fillId="0" borderId="8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 wrapText="1"/>
    </xf>
    <xf numFmtId="41" fontId="8" fillId="0" borderId="8" xfId="4" applyFont="1" applyBorder="1">
      <alignment vertical="center"/>
    </xf>
    <xf numFmtId="41" fontId="8" fillId="0" borderId="8" xfId="4" applyFont="1" applyBorder="1" applyAlignment="1">
      <alignment horizontal="right" vertical="center"/>
    </xf>
    <xf numFmtId="41" fontId="7" fillId="0" borderId="8" xfId="4" applyFont="1" applyBorder="1">
      <alignment vertical="center"/>
    </xf>
    <xf numFmtId="41" fontId="7" fillId="0" borderId="8" xfId="4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 wrapText="1"/>
    </xf>
    <xf numFmtId="0" fontId="7" fillId="0" borderId="9" xfId="1" applyFont="1" applyBorder="1">
      <alignment vertical="center"/>
    </xf>
    <xf numFmtId="0" fontId="7" fillId="0" borderId="7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/>
    </xf>
    <xf numFmtId="0" fontId="7" fillId="0" borderId="8" xfId="1" applyFont="1" applyBorder="1" applyAlignment="1">
      <alignment vertical="center"/>
    </xf>
    <xf numFmtId="41" fontId="7" fillId="0" borderId="2" xfId="4" applyFont="1" applyBorder="1" applyAlignment="1">
      <alignment horizontal="center" vertical="center" wrapText="1"/>
    </xf>
    <xf numFmtId="41" fontId="7" fillId="0" borderId="8" xfId="4" applyFont="1" applyBorder="1" applyAlignment="1">
      <alignment horizontal="center" vertical="center" wrapText="1"/>
    </xf>
    <xf numFmtId="41" fontId="7" fillId="0" borderId="10" xfId="4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10" xfId="1" applyFont="1" applyFill="1" applyBorder="1" applyAlignment="1">
      <alignment horizontal="center" vertical="center" shrinkToFit="1"/>
    </xf>
    <xf numFmtId="0" fontId="7" fillId="0" borderId="11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6" fillId="0" borderId="0" xfId="2" applyFont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/>
    </xf>
    <xf numFmtId="0" fontId="7" fillId="0" borderId="8" xfId="1" applyFont="1" applyBorder="1" applyAlignment="1">
      <alignment horizontal="center" vertical="center"/>
    </xf>
    <xf numFmtId="176" fontId="7" fillId="0" borderId="8" xfId="1" applyNumberFormat="1" applyFont="1" applyBorder="1" applyAlignment="1">
      <alignment horizontal="center" vertical="center"/>
    </xf>
    <xf numFmtId="3" fontId="10" fillId="0" borderId="0" xfId="0" applyNumberFormat="1" applyFont="1">
      <alignment vertical="center"/>
    </xf>
  </cellXfs>
  <cellStyles count="5">
    <cellStyle name="쉼표 [0]" xfId="4" builtinId="6"/>
    <cellStyle name="쉼표 [0] 2" xfId="3"/>
    <cellStyle name="표준" xfId="0" builtinId="0"/>
    <cellStyle name="표준 2" xfId="1"/>
    <cellStyle name="표준_Bo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9"/>
  <sheetViews>
    <sheetView tabSelected="1" workbookViewId="0">
      <selection activeCell="B9" sqref="B9"/>
    </sheetView>
  </sheetViews>
  <sheetFormatPr defaultRowHeight="13.5"/>
  <cols>
    <col min="1" max="1" width="25.375" style="2" customWidth="1"/>
    <col min="2" max="2" width="10" style="3" customWidth="1"/>
    <col min="3" max="3" width="15.375" style="3" customWidth="1"/>
    <col min="4" max="4" width="13" style="2" customWidth="1"/>
    <col min="5" max="5" width="12.125" style="2" customWidth="1"/>
    <col min="6" max="6" width="10.75" style="2" bestFit="1" customWidth="1"/>
    <col min="7" max="7" width="15.5" style="2" customWidth="1"/>
    <col min="8" max="8" width="15" style="3" bestFit="1" customWidth="1"/>
    <col min="9" max="9" width="32.625" style="3" bestFit="1" customWidth="1"/>
    <col min="10" max="10" width="9.125" style="3" customWidth="1"/>
    <col min="11" max="11" width="9.375" style="3" customWidth="1"/>
    <col min="12" max="12" width="33.875" style="3" customWidth="1"/>
    <col min="13" max="13" width="9" style="2"/>
    <col min="14" max="14" width="12" style="2" bestFit="1" customWidth="1"/>
    <col min="15" max="16384" width="9" style="2"/>
  </cols>
  <sheetData>
    <row r="1" spans="1:13" ht="25.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1"/>
    </row>
    <row r="3" spans="1:13" ht="18.75">
      <c r="A3" s="42" t="s">
        <v>18</v>
      </c>
      <c r="B3" s="42"/>
      <c r="L3" s="7" t="s">
        <v>1</v>
      </c>
    </row>
    <row r="4" spans="1:13" ht="6" customHeight="1" thickBot="1"/>
    <row r="5" spans="1:13" ht="38.1" customHeight="1">
      <c r="A5" s="35" t="s">
        <v>2</v>
      </c>
      <c r="B5" s="37" t="s">
        <v>3</v>
      </c>
      <c r="C5" s="37"/>
      <c r="D5" s="37"/>
      <c r="E5" s="37"/>
      <c r="F5" s="37"/>
      <c r="G5" s="38" t="s">
        <v>4</v>
      </c>
      <c r="H5" s="38"/>
      <c r="I5" s="38"/>
      <c r="J5" s="37" t="s">
        <v>5</v>
      </c>
      <c r="K5" s="37" t="s">
        <v>6</v>
      </c>
      <c r="L5" s="40" t="s">
        <v>7</v>
      </c>
    </row>
    <row r="6" spans="1:13" ht="38.1" customHeight="1" thickBot="1">
      <c r="A6" s="36"/>
      <c r="B6" s="6" t="s">
        <v>8</v>
      </c>
      <c r="C6" s="4" t="s">
        <v>9</v>
      </c>
      <c r="D6" s="5" t="s">
        <v>10</v>
      </c>
      <c r="E6" s="5" t="s">
        <v>11</v>
      </c>
      <c r="F6" s="5" t="s">
        <v>12</v>
      </c>
      <c r="G6" s="5" t="s">
        <v>13</v>
      </c>
      <c r="H6" s="5" t="s">
        <v>14</v>
      </c>
      <c r="I6" s="6" t="s">
        <v>15</v>
      </c>
      <c r="J6" s="39"/>
      <c r="K6" s="39"/>
      <c r="L6" s="41"/>
    </row>
    <row r="7" spans="1:13" ht="30" customHeight="1">
      <c r="A7" s="24" t="s">
        <v>79</v>
      </c>
      <c r="B7" s="11">
        <v>20181212</v>
      </c>
      <c r="C7" s="11" t="s">
        <v>37</v>
      </c>
      <c r="D7" s="28">
        <v>105891</v>
      </c>
      <c r="E7" s="28">
        <v>94989</v>
      </c>
      <c r="F7" s="47">
        <f t="shared" ref="F7:F8" si="0">E7/D7*100</f>
        <v>89.704507465223671</v>
      </c>
      <c r="G7" s="14" t="s">
        <v>80</v>
      </c>
      <c r="H7" s="14" t="s">
        <v>81</v>
      </c>
      <c r="I7" s="8" t="s">
        <v>82</v>
      </c>
      <c r="J7" s="10" t="s">
        <v>52</v>
      </c>
      <c r="K7" s="10" t="s">
        <v>53</v>
      </c>
      <c r="L7" s="9"/>
    </row>
    <row r="8" spans="1:13" ht="30" customHeight="1">
      <c r="A8" s="24" t="s">
        <v>92</v>
      </c>
      <c r="B8" s="10">
        <v>20181219</v>
      </c>
      <c r="C8" s="16" t="s">
        <v>37</v>
      </c>
      <c r="D8" s="48">
        <v>376588</v>
      </c>
      <c r="E8" s="30">
        <v>349500</v>
      </c>
      <c r="F8" s="47">
        <f t="shared" si="0"/>
        <v>92.806993318958646</v>
      </c>
      <c r="G8" s="31" t="s">
        <v>93</v>
      </c>
      <c r="H8" s="31" t="s">
        <v>94</v>
      </c>
      <c r="I8" s="32" t="s">
        <v>95</v>
      </c>
      <c r="J8" s="10" t="s">
        <v>52</v>
      </c>
      <c r="K8" s="10" t="s">
        <v>53</v>
      </c>
      <c r="L8" s="33"/>
    </row>
    <row r="9" spans="1:13" ht="30" customHeight="1">
      <c r="A9" s="24" t="s">
        <v>59</v>
      </c>
      <c r="B9" s="11">
        <v>20181219</v>
      </c>
      <c r="C9" s="11" t="s">
        <v>37</v>
      </c>
      <c r="D9" s="29">
        <v>133402</v>
      </c>
      <c r="E9" s="29">
        <v>113546</v>
      </c>
      <c r="F9" s="47">
        <f t="shared" ref="F9:F14" si="1">E9/D9*100</f>
        <v>85.115665432302364</v>
      </c>
      <c r="G9" s="17" t="s">
        <v>60</v>
      </c>
      <c r="H9" s="17" t="s">
        <v>61</v>
      </c>
      <c r="I9" s="10" t="s">
        <v>62</v>
      </c>
      <c r="J9" s="10" t="s">
        <v>52</v>
      </c>
      <c r="K9" s="10" t="s">
        <v>53</v>
      </c>
      <c r="L9" s="12"/>
    </row>
    <row r="10" spans="1:13" ht="30" customHeight="1">
      <c r="A10" s="24" t="s">
        <v>63</v>
      </c>
      <c r="B10" s="10">
        <v>20181219</v>
      </c>
      <c r="C10" s="11" t="s">
        <v>37</v>
      </c>
      <c r="D10" s="29">
        <v>131559</v>
      </c>
      <c r="E10" s="29">
        <v>111004</v>
      </c>
      <c r="F10" s="47">
        <f t="shared" si="1"/>
        <v>84.375831376036601</v>
      </c>
      <c r="G10" s="17" t="s">
        <v>64</v>
      </c>
      <c r="H10" s="17" t="s">
        <v>65</v>
      </c>
      <c r="I10" s="10" t="s">
        <v>66</v>
      </c>
      <c r="J10" s="10" t="s">
        <v>52</v>
      </c>
      <c r="K10" s="10" t="s">
        <v>53</v>
      </c>
      <c r="L10" s="12"/>
    </row>
    <row r="11" spans="1:13" ht="36">
      <c r="A11" s="24" t="s">
        <v>83</v>
      </c>
      <c r="B11" s="10">
        <v>20181220</v>
      </c>
      <c r="C11" s="16" t="s">
        <v>37</v>
      </c>
      <c r="D11" s="29">
        <v>7872</v>
      </c>
      <c r="E11" s="29">
        <v>7761</v>
      </c>
      <c r="F11" s="47">
        <f t="shared" si="1"/>
        <v>98.589939024390233</v>
      </c>
      <c r="G11" s="22" t="s">
        <v>85</v>
      </c>
      <c r="H11" s="22" t="s">
        <v>86</v>
      </c>
      <c r="I11" s="10" t="s">
        <v>87</v>
      </c>
      <c r="J11" s="10" t="s">
        <v>88</v>
      </c>
      <c r="K11" s="10" t="s">
        <v>53</v>
      </c>
      <c r="L11" s="25" t="s">
        <v>46</v>
      </c>
    </row>
    <row r="12" spans="1:13" ht="30" customHeight="1">
      <c r="A12" s="24" t="s">
        <v>67</v>
      </c>
      <c r="B12" s="10">
        <v>20181220</v>
      </c>
      <c r="C12" s="11" t="s">
        <v>37</v>
      </c>
      <c r="D12" s="29">
        <v>43540</v>
      </c>
      <c r="E12" s="29">
        <v>38323</v>
      </c>
      <c r="F12" s="47">
        <f t="shared" si="1"/>
        <v>88.017914561322925</v>
      </c>
      <c r="G12" s="17" t="s">
        <v>68</v>
      </c>
      <c r="H12" s="17" t="s">
        <v>69</v>
      </c>
      <c r="I12" s="10" t="s">
        <v>70</v>
      </c>
      <c r="J12" s="10" t="s">
        <v>52</v>
      </c>
      <c r="K12" s="10" t="s">
        <v>53</v>
      </c>
      <c r="L12" s="12"/>
    </row>
    <row r="13" spans="1:13" ht="30" customHeight="1">
      <c r="A13" s="24" t="s">
        <v>71</v>
      </c>
      <c r="B13" s="10">
        <v>20181220</v>
      </c>
      <c r="C13" s="11" t="s">
        <v>37</v>
      </c>
      <c r="D13" s="29">
        <v>51847</v>
      </c>
      <c r="E13" s="29">
        <v>44020</v>
      </c>
      <c r="F13" s="47">
        <f t="shared" si="1"/>
        <v>84.9036588423631</v>
      </c>
      <c r="G13" s="17" t="s">
        <v>72</v>
      </c>
      <c r="H13" s="17" t="s">
        <v>73</v>
      </c>
      <c r="I13" s="10" t="s">
        <v>74</v>
      </c>
      <c r="J13" s="10" t="s">
        <v>52</v>
      </c>
      <c r="K13" s="10" t="s">
        <v>53</v>
      </c>
      <c r="L13" s="12"/>
    </row>
    <row r="14" spans="1:13" ht="30" customHeight="1">
      <c r="A14" s="24" t="s">
        <v>75</v>
      </c>
      <c r="B14" s="10">
        <v>20181226</v>
      </c>
      <c r="C14" s="11" t="s">
        <v>37</v>
      </c>
      <c r="D14" s="29">
        <v>73331</v>
      </c>
      <c r="E14" s="29">
        <v>62477</v>
      </c>
      <c r="F14" s="47">
        <f t="shared" si="1"/>
        <v>85.198619956089516</v>
      </c>
      <c r="G14" s="17" t="s">
        <v>76</v>
      </c>
      <c r="H14" s="17" t="s">
        <v>77</v>
      </c>
      <c r="I14" s="10" t="s">
        <v>78</v>
      </c>
      <c r="J14" s="10" t="s">
        <v>52</v>
      </c>
      <c r="K14" s="10" t="s">
        <v>53</v>
      </c>
      <c r="L14" s="12"/>
    </row>
    <row r="15" spans="1:13" ht="30" customHeight="1">
      <c r="A15" s="24" t="s">
        <v>48</v>
      </c>
      <c r="B15" s="11">
        <v>20181227</v>
      </c>
      <c r="C15" s="11" t="s">
        <v>43</v>
      </c>
      <c r="D15" s="29">
        <v>156000</v>
      </c>
      <c r="E15" s="29">
        <v>120000</v>
      </c>
      <c r="F15" s="47">
        <f t="shared" ref="F15:F17" si="2">E15/D15*100</f>
        <v>76.923076923076934</v>
      </c>
      <c r="G15" s="17" t="s">
        <v>49</v>
      </c>
      <c r="H15" s="17" t="s">
        <v>44</v>
      </c>
      <c r="I15" s="10" t="s">
        <v>51</v>
      </c>
      <c r="J15" s="10" t="s">
        <v>52</v>
      </c>
      <c r="K15" s="10" t="s">
        <v>53</v>
      </c>
      <c r="L15" s="12"/>
    </row>
    <row r="16" spans="1:13" ht="36">
      <c r="A16" s="24" t="s">
        <v>84</v>
      </c>
      <c r="B16" s="16">
        <v>20181228</v>
      </c>
      <c r="C16" s="16" t="s">
        <v>43</v>
      </c>
      <c r="D16" s="29">
        <v>7920</v>
      </c>
      <c r="E16" s="29">
        <v>7550</v>
      </c>
      <c r="F16" s="47">
        <f t="shared" si="2"/>
        <v>95.328282828282823</v>
      </c>
      <c r="G16" s="22" t="s">
        <v>89</v>
      </c>
      <c r="H16" s="22" t="s">
        <v>90</v>
      </c>
      <c r="I16" s="10" t="s">
        <v>91</v>
      </c>
      <c r="J16" s="10" t="s">
        <v>88</v>
      </c>
      <c r="K16" s="10" t="s">
        <v>53</v>
      </c>
      <c r="L16" s="25" t="s">
        <v>96</v>
      </c>
    </row>
    <row r="17" spans="1:12" ht="30" customHeight="1">
      <c r="A17" s="24" t="s">
        <v>55</v>
      </c>
      <c r="B17" s="10">
        <v>20181228</v>
      </c>
      <c r="C17" s="11" t="s">
        <v>37</v>
      </c>
      <c r="D17" s="29">
        <v>229715</v>
      </c>
      <c r="E17" s="29">
        <v>194769</v>
      </c>
      <c r="F17" s="47">
        <f t="shared" si="2"/>
        <v>84.787236358095896</v>
      </c>
      <c r="G17" s="17" t="s">
        <v>56</v>
      </c>
      <c r="H17" s="17" t="s">
        <v>57</v>
      </c>
      <c r="I17" s="10" t="s">
        <v>58</v>
      </c>
      <c r="J17" s="10" t="s">
        <v>52</v>
      </c>
      <c r="K17" s="10" t="s">
        <v>53</v>
      </c>
      <c r="L17" s="12"/>
    </row>
    <row r="18" spans="1:12" ht="30" customHeight="1">
      <c r="A18" s="15" t="s">
        <v>20</v>
      </c>
      <c r="B18" s="10">
        <v>20181228</v>
      </c>
      <c r="C18" s="11" t="s">
        <v>21</v>
      </c>
      <c r="D18" s="19">
        <v>53785</v>
      </c>
      <c r="E18" s="20">
        <v>50067</v>
      </c>
      <c r="F18" s="47">
        <f t="shared" ref="F18:F28" si="3">E18/D18*100</f>
        <v>93.087291995909638</v>
      </c>
      <c r="G18" s="13" t="s">
        <v>22</v>
      </c>
      <c r="H18" s="17" t="s">
        <v>23</v>
      </c>
      <c r="I18" s="26" t="s">
        <v>24</v>
      </c>
      <c r="J18" s="46" t="s">
        <v>17</v>
      </c>
      <c r="K18" s="46" t="s">
        <v>16</v>
      </c>
      <c r="L18" s="12"/>
    </row>
    <row r="19" spans="1:12" ht="30" customHeight="1">
      <c r="A19" s="15" t="s">
        <v>26</v>
      </c>
      <c r="B19" s="10">
        <v>20181228</v>
      </c>
      <c r="C19" s="11" t="s">
        <v>21</v>
      </c>
      <c r="D19" s="18">
        <v>72264</v>
      </c>
      <c r="E19" s="18">
        <v>61928</v>
      </c>
      <c r="F19" s="47">
        <f t="shared" si="3"/>
        <v>85.69688918410273</v>
      </c>
      <c r="G19" s="13" t="s">
        <v>27</v>
      </c>
      <c r="H19" s="11" t="s">
        <v>28</v>
      </c>
      <c r="I19" s="26" t="s">
        <v>29</v>
      </c>
      <c r="J19" s="46"/>
      <c r="K19" s="46"/>
      <c r="L19" s="12"/>
    </row>
    <row r="20" spans="1:12" ht="30" customHeight="1">
      <c r="A20" s="15" t="s">
        <v>19</v>
      </c>
      <c r="B20" s="10">
        <v>20181228</v>
      </c>
      <c r="C20" s="11" t="s">
        <v>21</v>
      </c>
      <c r="D20" s="19">
        <v>65614</v>
      </c>
      <c r="E20" s="18">
        <v>55553</v>
      </c>
      <c r="F20" s="47">
        <f t="shared" si="3"/>
        <v>84.666382174535926</v>
      </c>
      <c r="G20" s="43" t="s">
        <v>30</v>
      </c>
      <c r="H20" s="44" t="s">
        <v>31</v>
      </c>
      <c r="I20" s="45" t="s">
        <v>32</v>
      </c>
      <c r="J20" s="46"/>
      <c r="K20" s="46"/>
      <c r="L20" s="12"/>
    </row>
    <row r="21" spans="1:12" ht="30" customHeight="1">
      <c r="A21" s="15" t="s">
        <v>33</v>
      </c>
      <c r="B21" s="10">
        <v>20181228</v>
      </c>
      <c r="C21" s="11" t="s">
        <v>21</v>
      </c>
      <c r="D21" s="20">
        <v>89873</v>
      </c>
      <c r="E21" s="20">
        <v>77870</v>
      </c>
      <c r="F21" s="47">
        <f t="shared" si="3"/>
        <v>86.644487220856092</v>
      </c>
      <c r="G21" s="43"/>
      <c r="H21" s="44"/>
      <c r="I21" s="45"/>
      <c r="J21" s="46"/>
      <c r="K21" s="46"/>
      <c r="L21" s="23"/>
    </row>
    <row r="22" spans="1:12" ht="24" customHeight="1">
      <c r="A22" s="15" t="s">
        <v>34</v>
      </c>
      <c r="B22" s="10">
        <v>20181228</v>
      </c>
      <c r="C22" s="11" t="s">
        <v>35</v>
      </c>
      <c r="D22" s="20">
        <v>72681</v>
      </c>
      <c r="E22" s="19">
        <v>62095</v>
      </c>
      <c r="F22" s="47">
        <f t="shared" si="3"/>
        <v>85.434983007938797</v>
      </c>
      <c r="G22" s="43"/>
      <c r="H22" s="44"/>
      <c r="I22" s="45"/>
      <c r="J22" s="46"/>
      <c r="K22" s="46"/>
      <c r="L22" s="23"/>
    </row>
    <row r="23" spans="1:12" ht="36">
      <c r="A23" s="24" t="s">
        <v>36</v>
      </c>
      <c r="B23" s="11">
        <v>20181231</v>
      </c>
      <c r="C23" s="11" t="s">
        <v>37</v>
      </c>
      <c r="D23" s="21">
        <v>1995</v>
      </c>
      <c r="E23" s="21">
        <v>1989</v>
      </c>
      <c r="F23" s="47">
        <f t="shared" si="3"/>
        <v>99.699248120300751</v>
      </c>
      <c r="G23" s="11" t="s">
        <v>39</v>
      </c>
      <c r="H23" s="11" t="s">
        <v>40</v>
      </c>
      <c r="I23" s="27" t="s">
        <v>41</v>
      </c>
      <c r="J23" s="11" t="s">
        <v>38</v>
      </c>
      <c r="K23" s="17" t="s">
        <v>25</v>
      </c>
      <c r="L23" s="25" t="s">
        <v>46</v>
      </c>
    </row>
    <row r="24" spans="1:12" ht="36">
      <c r="A24" s="24" t="s">
        <v>42</v>
      </c>
      <c r="B24" s="11">
        <v>20181231</v>
      </c>
      <c r="C24" s="11" t="s">
        <v>43</v>
      </c>
      <c r="D24" s="21">
        <v>151200</v>
      </c>
      <c r="E24" s="21">
        <v>144000</v>
      </c>
      <c r="F24" s="47">
        <f t="shared" si="3"/>
        <v>95.238095238095227</v>
      </c>
      <c r="G24" s="17" t="s">
        <v>50</v>
      </c>
      <c r="H24" s="17" t="s">
        <v>54</v>
      </c>
      <c r="I24" s="27" t="s">
        <v>45</v>
      </c>
      <c r="J24" s="11" t="s">
        <v>38</v>
      </c>
      <c r="K24" s="17" t="s">
        <v>25</v>
      </c>
      <c r="L24" s="25" t="s">
        <v>47</v>
      </c>
    </row>
    <row r="25" spans="1:12" ht="30" customHeight="1">
      <c r="A25" s="24" t="s">
        <v>97</v>
      </c>
      <c r="B25" s="16">
        <v>20181231</v>
      </c>
      <c r="C25" s="16" t="s">
        <v>37</v>
      </c>
      <c r="D25" s="48">
        <v>2572099</v>
      </c>
      <c r="E25" s="29">
        <v>2134842</v>
      </c>
      <c r="F25" s="47">
        <f t="shared" si="3"/>
        <v>82.999993390612104</v>
      </c>
      <c r="G25" s="22" t="s">
        <v>101</v>
      </c>
      <c r="H25" s="22" t="s">
        <v>108</v>
      </c>
      <c r="I25" s="10" t="s">
        <v>107</v>
      </c>
      <c r="J25" s="10" t="s">
        <v>52</v>
      </c>
      <c r="K25" s="10" t="s">
        <v>53</v>
      </c>
      <c r="L25" s="12"/>
    </row>
    <row r="26" spans="1:12" ht="30" customHeight="1">
      <c r="A26" s="24" t="s">
        <v>98</v>
      </c>
      <c r="B26" s="16">
        <v>20181231</v>
      </c>
      <c r="C26" s="16" t="s">
        <v>37</v>
      </c>
      <c r="D26" s="48">
        <v>2406995</v>
      </c>
      <c r="E26" s="29">
        <v>2045946</v>
      </c>
      <c r="F26" s="47">
        <f t="shared" si="3"/>
        <v>85.000010386394649</v>
      </c>
      <c r="G26" s="22" t="s">
        <v>102</v>
      </c>
      <c r="H26" s="22" t="s">
        <v>108</v>
      </c>
      <c r="I26" s="10" t="s">
        <v>107</v>
      </c>
      <c r="J26" s="10" t="s">
        <v>52</v>
      </c>
      <c r="K26" s="10" t="s">
        <v>53</v>
      </c>
      <c r="L26" s="12"/>
    </row>
    <row r="27" spans="1:12" ht="30" customHeight="1">
      <c r="A27" s="24" t="s">
        <v>99</v>
      </c>
      <c r="B27" s="16">
        <v>20181231</v>
      </c>
      <c r="C27" s="16" t="s">
        <v>37</v>
      </c>
      <c r="D27" s="48">
        <v>143989</v>
      </c>
      <c r="E27" s="29">
        <v>142549</v>
      </c>
      <c r="F27" s="47">
        <f t="shared" si="3"/>
        <v>98.999923605275413</v>
      </c>
      <c r="G27" s="22" t="s">
        <v>103</v>
      </c>
      <c r="H27" s="22" t="s">
        <v>109</v>
      </c>
      <c r="I27" s="10" t="s">
        <v>110</v>
      </c>
      <c r="J27" s="10" t="s">
        <v>52</v>
      </c>
      <c r="K27" s="10" t="s">
        <v>53</v>
      </c>
      <c r="L27" s="12"/>
    </row>
    <row r="28" spans="1:12" ht="30" customHeight="1">
      <c r="A28" s="24" t="s">
        <v>100</v>
      </c>
      <c r="B28" s="16">
        <v>20181231</v>
      </c>
      <c r="C28" s="16" t="s">
        <v>37</v>
      </c>
      <c r="D28" s="29">
        <v>134510</v>
      </c>
      <c r="E28" s="29">
        <v>124890</v>
      </c>
      <c r="F28" s="47">
        <f t="shared" si="3"/>
        <v>92.848115381756003</v>
      </c>
      <c r="G28" s="22" t="s">
        <v>104</v>
      </c>
      <c r="H28" s="22" t="s">
        <v>105</v>
      </c>
      <c r="I28" s="10" t="s">
        <v>106</v>
      </c>
      <c r="J28" s="10" t="s">
        <v>52</v>
      </c>
      <c r="K28" s="10" t="s">
        <v>53</v>
      </c>
      <c r="L28" s="12"/>
    </row>
    <row r="29" spans="1:12" ht="30" customHeight="1"/>
  </sheetData>
  <mergeCells count="13">
    <mergeCell ref="G20:G22"/>
    <mergeCell ref="H20:H22"/>
    <mergeCell ref="I20:I22"/>
    <mergeCell ref="J18:J22"/>
    <mergeCell ref="K18:K22"/>
    <mergeCell ref="A1:L1"/>
    <mergeCell ref="A5:A6"/>
    <mergeCell ref="B5:F5"/>
    <mergeCell ref="G5:I5"/>
    <mergeCell ref="J5:J6"/>
    <mergeCell ref="K5:K6"/>
    <mergeCell ref="L5:L6"/>
    <mergeCell ref="A3:B3"/>
  </mergeCells>
  <phoneticPr fontId="1" type="noConversion"/>
  <pageMargins left="0.11811023622047245" right="0.11811023622047245" top="0.98425196850393704" bottom="0.98425196850393704" header="0.51181102362204722" footer="0.51181102362204722"/>
  <pageSetup paperSize="9" scale="7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2018년 12월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2018-09-26T03:43:55Z</cp:lastPrinted>
  <dcterms:created xsi:type="dcterms:W3CDTF">2010-12-20T00:31:47Z</dcterms:created>
  <dcterms:modified xsi:type="dcterms:W3CDTF">2019-01-17T00:34:35Z</dcterms:modified>
</cp:coreProperties>
</file>