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4895" windowHeight="7935"/>
  </bookViews>
  <sheets>
    <sheet name="2019년 10월~12월" sheetId="6" r:id="rId1"/>
  </sheets>
  <calcPr calcId="125725"/>
</workbook>
</file>

<file path=xl/calcChain.xml><?xml version="1.0" encoding="utf-8"?>
<calcChain xmlns="http://schemas.openxmlformats.org/spreadsheetml/2006/main">
  <c r="F40" i="6"/>
  <c r="F32" l="1"/>
  <c r="F29"/>
  <c r="F30"/>
  <c r="F31"/>
  <c r="F28"/>
  <c r="F27"/>
  <c r="F26"/>
  <c r="F37" l="1"/>
  <c r="F35"/>
  <c r="F36"/>
  <c r="F38"/>
  <c r="F39"/>
  <c r="F34"/>
  <c r="F23"/>
  <c r="F24"/>
  <c r="F25"/>
  <c r="F33"/>
  <c r="F22"/>
  <c r="F41"/>
  <c r="F14" l="1"/>
  <c r="F15"/>
  <c r="F16"/>
  <c r="F17"/>
  <c r="F18"/>
  <c r="F19"/>
  <c r="F20"/>
  <c r="F21"/>
  <c r="F13"/>
  <c r="F12"/>
  <c r="F11"/>
  <c r="F9"/>
  <c r="F7" l="1"/>
  <c r="F8"/>
  <c r="F10"/>
</calcChain>
</file>

<file path=xl/sharedStrings.xml><?xml version="1.0" encoding="utf-8"?>
<sst xmlns="http://schemas.openxmlformats.org/spreadsheetml/2006/main" count="263" uniqueCount="144">
  <si>
    <t>계약현황 공개</t>
    <phoneticPr fontId="4" type="noConversion"/>
  </si>
  <si>
    <t>공주의료원</t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</si>
  <si>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</si>
  <si>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</si>
  <si>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</si>
  <si>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</si>
  <si>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</si>
  <si>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</si>
  <si>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</si>
  <si>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</si>
  <si>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</si>
  <si>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</si>
  <si>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</si>
  <si>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</si>
  <si>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</si>
  <si>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</si>
  <si>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(단위:원)</t>
    <phoneticPr fontId="4" type="noConversion"/>
  </si>
  <si>
    <t>■ 기간 : 2019년도 10월 ~ 12월</t>
    <phoneticPr fontId="4" type="noConversion"/>
  </si>
  <si>
    <t>2020.01~2020.12</t>
    <phoneticPr fontId="1" type="noConversion"/>
  </si>
  <si>
    <t>동방의료교역</t>
  </si>
  <si>
    <t>메디스타</t>
  </si>
  <si>
    <t>세종메디칼</t>
  </si>
  <si>
    <t>치과기공계약</t>
    <phoneticPr fontId="1" type="noConversion"/>
  </si>
  <si>
    <t>2019.10~2020.09</t>
    <phoneticPr fontId="1" type="noConversion"/>
  </si>
  <si>
    <t>라인치과기공</t>
    <phoneticPr fontId="1" type="noConversion"/>
  </si>
  <si>
    <t>전자입찰</t>
    <phoneticPr fontId="1" type="noConversion"/>
  </si>
  <si>
    <t>수의계약사유- 2차례 유찰 후 수의계약
지방자치단체를당사자로하는계약에관한법률 시행령 제26조</t>
    <phoneticPr fontId="4" type="noConversion"/>
  </si>
  <si>
    <t>영상의학과 조영제</t>
    <phoneticPr fontId="1" type="noConversion"/>
  </si>
  <si>
    <t>2020.01~2020.12</t>
    <phoneticPr fontId="1" type="noConversion"/>
  </si>
  <si>
    <t>동신메디칼</t>
    <phoneticPr fontId="1" type="noConversion"/>
  </si>
  <si>
    <t>박노필</t>
    <phoneticPr fontId="1" type="noConversion"/>
  </si>
  <si>
    <t>장례식장 상복</t>
    <phoneticPr fontId="1" type="noConversion"/>
  </si>
  <si>
    <t>웅진유통</t>
    <phoneticPr fontId="1" type="noConversion"/>
  </si>
  <si>
    <t>박영남</t>
    <phoneticPr fontId="1" type="noConversion"/>
  </si>
  <si>
    <t>CT 주사기외 1종</t>
    <phoneticPr fontId="1" type="noConversion"/>
  </si>
  <si>
    <t>두리바이오메디</t>
    <phoneticPr fontId="1" type="noConversion"/>
  </si>
  <si>
    <t>정다윤</t>
    <phoneticPr fontId="1" type="noConversion"/>
  </si>
  <si>
    <t>장례식장 및 본관 잡화</t>
    <phoneticPr fontId="1" type="noConversion"/>
  </si>
  <si>
    <t>에이원</t>
    <phoneticPr fontId="1" type="noConversion"/>
  </si>
  <si>
    <t>김운회</t>
    <phoneticPr fontId="1" type="noConversion"/>
  </si>
  <si>
    <t>장례식장 안주류</t>
    <phoneticPr fontId="1" type="noConversion"/>
  </si>
  <si>
    <t>장례식장 영정꽃</t>
    <phoneticPr fontId="1" type="noConversion"/>
  </si>
  <si>
    <t>누리꽃방</t>
    <phoneticPr fontId="1" type="noConversion"/>
  </si>
  <si>
    <t>김현식</t>
    <phoneticPr fontId="1" type="noConversion"/>
  </si>
  <si>
    <t>세탁물위탁처리용역</t>
    <phoneticPr fontId="1" type="noConversion"/>
  </si>
  <si>
    <t>남흥사</t>
    <phoneticPr fontId="1" type="noConversion"/>
  </si>
  <si>
    <t>김영미</t>
    <phoneticPr fontId="1" type="noConversion"/>
  </si>
  <si>
    <t>진료재료</t>
    <phoneticPr fontId="1" type="noConversion"/>
  </si>
  <si>
    <t>선진메디칼</t>
    <phoneticPr fontId="1" type="noConversion"/>
  </si>
  <si>
    <t>문성순</t>
    <phoneticPr fontId="1" type="noConversion"/>
  </si>
  <si>
    <t>코메드</t>
    <phoneticPr fontId="1" type="noConversion"/>
  </si>
  <si>
    <t>김태균</t>
    <phoneticPr fontId="1" type="noConversion"/>
  </si>
  <si>
    <t>아원</t>
    <phoneticPr fontId="1" type="noConversion"/>
  </si>
  <si>
    <t>이홍복</t>
    <phoneticPr fontId="1" type="noConversion"/>
  </si>
  <si>
    <t>장례식장 음료</t>
    <phoneticPr fontId="1" type="noConversion"/>
  </si>
  <si>
    <t>개미종합유통</t>
    <phoneticPr fontId="1" type="noConversion"/>
  </si>
  <si>
    <t>임헌규</t>
    <phoneticPr fontId="1" type="noConversion"/>
  </si>
  <si>
    <t>더나은메디칼</t>
    <phoneticPr fontId="1" type="noConversion"/>
  </si>
  <si>
    <t>문칠홍</t>
    <phoneticPr fontId="1" type="noConversion"/>
  </si>
  <si>
    <t>장례식장떡류</t>
    <phoneticPr fontId="1" type="noConversion"/>
  </si>
  <si>
    <t>서울떡집</t>
    <phoneticPr fontId="1" type="noConversion"/>
  </si>
  <si>
    <t>김재욱</t>
    <phoneticPr fontId="1" type="noConversion"/>
  </si>
  <si>
    <t>(주)대전대덕메디팜</t>
    <phoneticPr fontId="1" type="noConversion"/>
  </si>
  <si>
    <t>정재규</t>
    <phoneticPr fontId="1" type="noConversion"/>
  </si>
  <si>
    <t>임수성</t>
    <phoneticPr fontId="1" type="noConversion"/>
  </si>
  <si>
    <t>이원범</t>
    <phoneticPr fontId="1" type="noConversion"/>
  </si>
  <si>
    <t>정동석</t>
    <phoneticPr fontId="1" type="noConversion"/>
  </si>
  <si>
    <t>한백양행</t>
    <phoneticPr fontId="1" type="noConversion"/>
  </si>
  <si>
    <t>윤문호</t>
    <phoneticPr fontId="1" type="noConversion"/>
  </si>
  <si>
    <t>수술재료</t>
    <phoneticPr fontId="1" type="noConversion"/>
  </si>
  <si>
    <t>㈜지원</t>
    <phoneticPr fontId="1" type="noConversion"/>
  </si>
  <si>
    <t>전현만</t>
    <phoneticPr fontId="1" type="noConversion"/>
  </si>
  <si>
    <t>2020.01~2020.03</t>
    <phoneticPr fontId="1" type="noConversion"/>
  </si>
  <si>
    <t>가온푸드</t>
    <phoneticPr fontId="1" type="noConversion"/>
  </si>
  <si>
    <t>신중훈</t>
    <phoneticPr fontId="1" type="noConversion"/>
  </si>
  <si>
    <t>급식재료 및 장례식장 재료 야채류</t>
    <phoneticPr fontId="1" type="noConversion"/>
  </si>
  <si>
    <t>진미식품</t>
    <phoneticPr fontId="1" type="noConversion"/>
  </si>
  <si>
    <t>정도영</t>
    <phoneticPr fontId="1" type="noConversion"/>
  </si>
  <si>
    <t>2020.01~2020.06</t>
    <phoneticPr fontId="1" type="noConversion"/>
  </si>
  <si>
    <t>급식재료 및 장례식장 재료 쌀류</t>
    <phoneticPr fontId="1" type="noConversion"/>
  </si>
  <si>
    <t>급식재료 및 장례식장 재료 공산품</t>
    <phoneticPr fontId="1" type="noConversion"/>
  </si>
  <si>
    <t>급식재료 및 장례식장 재료 육류</t>
    <phoneticPr fontId="1" type="noConversion"/>
  </si>
  <si>
    <t>급식재료 및 장례식장 재료 생선류</t>
    <phoneticPr fontId="1" type="noConversion"/>
  </si>
  <si>
    <t>대진유통</t>
    <phoneticPr fontId="1" type="noConversion"/>
  </si>
  <si>
    <t>유금순</t>
    <phoneticPr fontId="1" type="noConversion"/>
  </si>
  <si>
    <t>공주한우영농조합</t>
    <phoneticPr fontId="1" type="noConversion"/>
  </si>
  <si>
    <t>유승현</t>
    <phoneticPr fontId="1" type="noConversion"/>
  </si>
  <si>
    <t>장례식장 과일류</t>
    <phoneticPr fontId="1" type="noConversion"/>
  </si>
  <si>
    <t>에이에스케어</t>
    <phoneticPr fontId="1" type="noConversion"/>
  </si>
  <si>
    <t>윤성혁</t>
    <phoneticPr fontId="1" type="noConversion"/>
  </si>
  <si>
    <t>수술재료</t>
    <phoneticPr fontId="1" type="noConversion"/>
  </si>
  <si>
    <t>지성메디칼</t>
    <phoneticPr fontId="1" type="noConversion"/>
  </si>
  <si>
    <t>정병헌</t>
    <phoneticPr fontId="1" type="noConversion"/>
  </si>
  <si>
    <t>세원</t>
    <phoneticPr fontId="1" type="noConversion"/>
  </si>
  <si>
    <t>김주현</t>
    <phoneticPr fontId="1" type="noConversion"/>
  </si>
  <si>
    <t>동원메디칼</t>
    <phoneticPr fontId="1" type="noConversion"/>
  </si>
  <si>
    <t>허재범</t>
    <phoneticPr fontId="1" type="noConversion"/>
  </si>
  <si>
    <t>디에스메디칼</t>
    <phoneticPr fontId="1" type="noConversion"/>
  </si>
  <si>
    <t>나은경</t>
    <phoneticPr fontId="1" type="noConversion"/>
  </si>
  <si>
    <t>영빈메디칼</t>
    <phoneticPr fontId="1" type="noConversion"/>
  </si>
  <si>
    <t>박종하</t>
    <phoneticPr fontId="1" type="noConversion"/>
  </si>
  <si>
    <t>2020.01~2020.03</t>
    <phoneticPr fontId="1" type="noConversion"/>
  </si>
  <si>
    <t>준메디칼</t>
    <phoneticPr fontId="1" type="noConversion"/>
  </si>
  <si>
    <t>이우진</t>
    <phoneticPr fontId="1" type="noConversion"/>
  </si>
  <si>
    <t>의료폐기물위탁처리용역</t>
    <phoneticPr fontId="1" type="noConversion"/>
  </si>
  <si>
    <t>국제환경시스템</t>
    <phoneticPr fontId="1" type="noConversion"/>
  </si>
  <si>
    <t>안상현</t>
    <phoneticPr fontId="1" type="noConversion"/>
  </si>
  <si>
    <t>21세기영상의학과
의원</t>
    <phoneticPr fontId="1" type="noConversion"/>
  </si>
  <si>
    <t>윤여동</t>
    <phoneticPr fontId="1" type="noConversion"/>
  </si>
  <si>
    <t>영상판독</t>
    <phoneticPr fontId="1" type="noConversion"/>
  </si>
  <si>
    <t>유길상</t>
    <phoneticPr fontId="1" type="noConversion"/>
  </si>
  <si>
    <t>충청남도 공주시 우금티로 734(옥룡동)</t>
  </si>
  <si>
    <t>충청남도 공주시 국고개길 54</t>
    <phoneticPr fontId="1" type="noConversion"/>
  </si>
  <si>
    <t>대전광역시 대덕구 동서대로1777번길 1</t>
    <phoneticPr fontId="1" type="noConversion"/>
  </si>
  <si>
    <t>세종특별자치시 한누리대로 245, 5층 510호</t>
    <phoneticPr fontId="1" type="noConversion"/>
  </si>
  <si>
    <t>충청남도 계룡시 평리길 34-0</t>
    <phoneticPr fontId="1" type="noConversion"/>
  </si>
  <si>
    <t>충청남도 공주시 웅진절골1길 11</t>
    <phoneticPr fontId="1" type="noConversion"/>
  </si>
  <si>
    <t>충남 논산시 가야곡면 야촌리 632</t>
    <phoneticPr fontId="1" type="noConversion"/>
  </si>
  <si>
    <t>대전광역시 서구 가장로 52</t>
    <phoneticPr fontId="1" type="noConversion"/>
  </si>
  <si>
    <t>대전광역시 유성구 은구비남로7번길 
14-7</t>
    <phoneticPr fontId="1" type="noConversion"/>
  </si>
  <si>
    <t>충남 계룡시 두마면 입암리 52</t>
    <phoneticPr fontId="1" type="noConversion"/>
  </si>
  <si>
    <t>충청남도 공주시 송산길 22</t>
  </si>
  <si>
    <t>충청남도 공주시 송산길 22</t>
    <phoneticPr fontId="1" type="noConversion"/>
  </si>
  <si>
    <t>대전광역시 중구 대종로 541</t>
    <phoneticPr fontId="1" type="noConversion"/>
  </si>
  <si>
    <t>충청남도 공주시 산성시장2길 70-4</t>
    <phoneticPr fontId="1" type="noConversion"/>
  </si>
  <si>
    <t>대전 서구 괴정동 111-29</t>
    <phoneticPr fontId="1" type="noConversion"/>
  </si>
  <si>
    <t>대전광역시 중구 동서대로 1388</t>
    <phoneticPr fontId="1" type="noConversion"/>
  </si>
  <si>
    <t>대전광역시 서구 둔산대로117번길 44</t>
    <phoneticPr fontId="1" type="noConversion"/>
  </si>
  <si>
    <t>대전광역시 유성구 은구비로 18</t>
    <phoneticPr fontId="1" type="noConversion"/>
  </si>
  <si>
    <t>서울특별시 송파구 송이로 85</t>
    <phoneticPr fontId="1" type="noConversion"/>
  </si>
  <si>
    <t>대전 동구 가양동 423-3</t>
    <phoneticPr fontId="1" type="noConversion"/>
  </si>
  <si>
    <t>대전광역시 유성구 봉산로 16</t>
  </si>
  <si>
    <t>대전 서구 갈마동 787</t>
    <phoneticPr fontId="1" type="noConversion"/>
  </si>
  <si>
    <t>대전광역시 대덕구 계족산로36번길 90</t>
    <phoneticPr fontId="1" type="noConversion"/>
  </si>
  <si>
    <t>대전광역시 유성구 진잠로106번길 71-10</t>
    <phoneticPr fontId="1" type="noConversion"/>
  </si>
  <si>
    <t>충청남도 천안시 서북구 두정로 202</t>
    <phoneticPr fontId="1" type="noConversion"/>
  </si>
  <si>
    <t>충청남도 천안시 동남구 목천읍 진주
골길 12</t>
    <phoneticPr fontId="1" type="noConversion"/>
  </si>
  <si>
    <t>충청남도 공주시 버드나무4길 18-1</t>
    <phoneticPr fontId="1" type="noConversion"/>
  </si>
  <si>
    <t>충청남도 공주시 용당길 19</t>
    <phoneticPr fontId="1" type="noConversion"/>
  </si>
  <si>
    <t>충남 공주시 산성동 193-12</t>
    <phoneticPr fontId="1" type="noConversion"/>
  </si>
  <si>
    <t>충남 공주시 산성동 186-21</t>
    <phoneticPr fontId="1" type="noConversion"/>
  </si>
  <si>
    <t>서울특별시 서초구 강남대로 331</t>
    <phoneticPr fontId="1" type="noConversion"/>
  </si>
  <si>
    <t>대전광역시 동구 대전천북로126번길 8</t>
  </si>
  <si>
    <t>대전광역시 유성구 진잠로140번길 5-15</t>
    <phoneticPr fontId="1" type="noConversion"/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</si>
</sst>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176" formatCode="0.0_ "/>
    <numFmt numFmtId="177" formatCode="yyyy\-mm\-dd"/>
    <numFmt numFmtId="178" formatCode="0.0_);[Red]\(0.0\)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rgb="FF000000"/>
      <name val="돋움"/>
      <family val="3"/>
      <charset val="129"/>
    </font>
    <font>
      <sz val="10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4F8FD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41" fontId="9" fillId="0" borderId="0" xfId="4" applyFont="1" applyFill="1" applyBorder="1" applyAlignment="1">
      <alignment vertical="center"/>
    </xf>
    <xf numFmtId="0" fontId="7" fillId="0" borderId="5" xfId="1" applyFont="1" applyFill="1" applyBorder="1" applyAlignment="1">
      <alignment horizontal="center" vertical="center" shrinkToFit="1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41" fontId="10" fillId="0" borderId="7" xfId="4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5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14" fontId="11" fillId="0" borderId="2" xfId="1" applyNumberFormat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41" fontId="11" fillId="0" borderId="2" xfId="4" applyFont="1" applyBorder="1" applyAlignment="1">
      <alignment horizontal="center" vertical="center"/>
    </xf>
    <xf numFmtId="176" fontId="11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 shrinkToFit="1"/>
    </xf>
    <xf numFmtId="0" fontId="11" fillId="2" borderId="2" xfId="0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shrinkToFit="1"/>
    </xf>
    <xf numFmtId="0" fontId="11" fillId="0" borderId="3" xfId="1" applyFont="1" applyBorder="1" applyAlignment="1">
      <alignment horizontal="center" vertical="center" wrapText="1"/>
    </xf>
    <xf numFmtId="0" fontId="11" fillId="0" borderId="8" xfId="1" applyFont="1" applyBorder="1" applyAlignment="1">
      <alignment horizontal="center" vertical="center"/>
    </xf>
    <xf numFmtId="177" fontId="11" fillId="2" borderId="7" xfId="0" applyNumberFormat="1" applyFont="1" applyFill="1" applyBorder="1" applyAlignment="1">
      <alignment horizontal="center" vertical="center" wrapText="1"/>
    </xf>
    <xf numFmtId="0" fontId="11" fillId="0" borderId="7" xfId="1" applyFont="1" applyBorder="1" applyAlignment="1">
      <alignment horizontal="center" vertical="center" wrapText="1"/>
    </xf>
    <xf numFmtId="176" fontId="11" fillId="0" borderId="7" xfId="1" applyNumberFormat="1" applyFont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 wrapText="1" shrinkToFit="1"/>
    </xf>
    <xf numFmtId="0" fontId="11" fillId="2" borderId="7" xfId="0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shrinkToFit="1"/>
    </xf>
    <xf numFmtId="0" fontId="11" fillId="0" borderId="9" xfId="1" applyFont="1" applyBorder="1" applyAlignment="1">
      <alignment horizontal="center" vertical="center"/>
    </xf>
    <xf numFmtId="14" fontId="11" fillId="0" borderId="8" xfId="1" applyNumberFormat="1" applyFont="1" applyBorder="1" applyAlignment="1">
      <alignment horizontal="center" vertical="center" wrapText="1"/>
    </xf>
    <xf numFmtId="14" fontId="11" fillId="0" borderId="7" xfId="1" applyNumberFormat="1" applyFont="1" applyBorder="1" applyAlignment="1">
      <alignment horizontal="center" vertical="center"/>
    </xf>
    <xf numFmtId="41" fontId="11" fillId="0" borderId="7" xfId="4" applyFont="1" applyBorder="1" applyAlignment="1">
      <alignment horizontal="center" vertical="center"/>
    </xf>
    <xf numFmtId="0" fontId="11" fillId="0" borderId="7" xfId="1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78" fontId="11" fillId="0" borderId="7" xfId="1" applyNumberFormat="1" applyFont="1" applyBorder="1" applyAlignment="1">
      <alignment horizontal="center" vertical="center"/>
    </xf>
    <xf numFmtId="41" fontId="11" fillId="0" borderId="7" xfId="4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 shrinkToFit="1"/>
    </xf>
    <xf numFmtId="0" fontId="11" fillId="0" borderId="6" xfId="1" applyFont="1" applyBorder="1" applyAlignment="1">
      <alignment horizontal="center" vertical="center"/>
    </xf>
    <xf numFmtId="41" fontId="11" fillId="0" borderId="7" xfId="4" applyFont="1" applyBorder="1" applyAlignment="1">
      <alignment horizontal="right" vertical="center"/>
    </xf>
    <xf numFmtId="41" fontId="11" fillId="0" borderId="7" xfId="4" applyFont="1" applyBorder="1" applyAlignment="1">
      <alignment vertical="center" wrapText="1"/>
    </xf>
    <xf numFmtId="41" fontId="11" fillId="2" borderId="7" xfId="4" applyFont="1" applyFill="1" applyBorder="1" applyAlignment="1">
      <alignment horizontal="right" vertical="center"/>
    </xf>
    <xf numFmtId="41" fontId="11" fillId="0" borderId="7" xfId="4" applyFont="1" applyBorder="1" applyAlignment="1">
      <alignment vertical="center"/>
    </xf>
    <xf numFmtId="41" fontId="11" fillId="3" borderId="7" xfId="4" applyFont="1" applyFill="1" applyBorder="1" applyAlignment="1">
      <alignment horizontal="right" vertical="center"/>
    </xf>
    <xf numFmtId="0" fontId="11" fillId="0" borderId="9" xfId="1" applyFont="1" applyBorder="1" applyAlignment="1">
      <alignment horizontal="center" vertical="center" wrapText="1"/>
    </xf>
    <xf numFmtId="3" fontId="10" fillId="0" borderId="7" xfId="0" applyNumberFormat="1" applyFont="1" applyBorder="1" applyAlignment="1">
      <alignment horizontal="center" vertical="center"/>
    </xf>
    <xf numFmtId="41" fontId="10" fillId="0" borderId="7" xfId="4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/>
    </xf>
    <xf numFmtId="177" fontId="11" fillId="2" borderId="5" xfId="0" applyNumberFormat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41" fontId="11" fillId="0" borderId="5" xfId="4" applyFont="1" applyBorder="1" applyAlignment="1">
      <alignment horizontal="center" vertical="center"/>
    </xf>
    <xf numFmtId="41" fontId="11" fillId="2" borderId="5" xfId="4" applyFont="1" applyFill="1" applyBorder="1" applyAlignment="1">
      <alignment horizontal="right" vertical="center" wrapText="1"/>
    </xf>
    <xf numFmtId="178" fontId="11" fillId="0" borderId="5" xfId="1" applyNumberFormat="1" applyFont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workbookViewId="0">
      <selection activeCell="G10" sqref="G10"/>
    </sheetView>
  </sheetViews>
  <sheetFormatPr defaultRowHeight="13.5"/>
  <cols>
    <col min="1" max="1" width="27.125" style="2" customWidth="1"/>
    <col min="2" max="2" width="11.25" style="3" customWidth="1"/>
    <col min="3" max="3" width="15.375" style="3" customWidth="1"/>
    <col min="4" max="4" width="13.375" style="2" bestFit="1" customWidth="1"/>
    <col min="5" max="5" width="11" style="2" customWidth="1"/>
    <col min="6" max="6" width="9" style="2" bestFit="1" customWidth="1"/>
    <col min="7" max="7" width="14.875" style="2" bestFit="1" customWidth="1"/>
    <col min="8" max="8" width="6.375" style="3" bestFit="1" customWidth="1"/>
    <col min="9" max="9" width="29.125" style="3" customWidth="1"/>
    <col min="10" max="10" width="7.375" style="3" customWidth="1"/>
    <col min="11" max="11" width="9.375" style="3" customWidth="1"/>
    <col min="12" max="12" width="33.875" style="3" customWidth="1"/>
    <col min="13" max="16384" width="9" style="2"/>
  </cols>
  <sheetData>
    <row r="1" spans="1:13" ht="25.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"/>
    </row>
    <row r="3" spans="1:13" ht="18.75">
      <c r="A3" s="18" t="s">
        <v>17</v>
      </c>
      <c r="B3" s="18"/>
      <c r="L3" s="4" t="s">
        <v>16</v>
      </c>
    </row>
    <row r="4" spans="1:13" ht="6" customHeight="1" thickBot="1"/>
    <row r="5" spans="1:13" ht="38.1" customHeight="1">
      <c r="A5" s="13" t="s">
        <v>2</v>
      </c>
      <c r="B5" s="10" t="s">
        <v>3</v>
      </c>
      <c r="C5" s="10"/>
      <c r="D5" s="10"/>
      <c r="E5" s="10"/>
      <c r="F5" s="10"/>
      <c r="G5" s="15" t="s">
        <v>4</v>
      </c>
      <c r="H5" s="15"/>
      <c r="I5" s="15"/>
      <c r="J5" s="10" t="s">
        <v>5</v>
      </c>
      <c r="K5" s="10" t="s">
        <v>6</v>
      </c>
      <c r="L5" s="16" t="s">
        <v>7</v>
      </c>
    </row>
    <row r="6" spans="1:13" ht="38.1" customHeight="1" thickBot="1">
      <c r="A6" s="14"/>
      <c r="B6" s="6" t="s">
        <v>8</v>
      </c>
      <c r="C6" s="7" t="s">
        <v>9</v>
      </c>
      <c r="D6" s="8" t="s">
        <v>10</v>
      </c>
      <c r="E6" s="8" t="s">
        <v>11</v>
      </c>
      <c r="F6" s="8" t="s">
        <v>12</v>
      </c>
      <c r="G6" s="8" t="s">
        <v>13</v>
      </c>
      <c r="H6" s="8" t="s">
        <v>14</v>
      </c>
      <c r="I6" s="6" t="s">
        <v>15</v>
      </c>
      <c r="J6" s="11"/>
      <c r="K6" s="11"/>
      <c r="L6" s="17"/>
    </row>
    <row r="7" spans="1:13" ht="38.1" customHeight="1">
      <c r="A7" s="20" t="s">
        <v>22</v>
      </c>
      <c r="B7" s="21">
        <v>43769</v>
      </c>
      <c r="C7" s="22" t="s">
        <v>23</v>
      </c>
      <c r="D7" s="23">
        <v>35179000</v>
      </c>
      <c r="E7" s="23">
        <v>34500000</v>
      </c>
      <c r="F7" s="24">
        <f t="shared" ref="F7" si="0">E7/D7*100</f>
        <v>98.069871229995158</v>
      </c>
      <c r="G7" s="25" t="s">
        <v>24</v>
      </c>
      <c r="H7" s="26" t="s">
        <v>110</v>
      </c>
      <c r="I7" s="27" t="s">
        <v>112</v>
      </c>
      <c r="J7" s="28" t="s">
        <v>25</v>
      </c>
      <c r="K7" s="29" t="s">
        <v>1</v>
      </c>
      <c r="L7" s="30" t="s">
        <v>26</v>
      </c>
    </row>
    <row r="8" spans="1:13" ht="38.1" customHeight="1">
      <c r="A8" s="31" t="s">
        <v>27</v>
      </c>
      <c r="B8" s="32">
        <v>43794</v>
      </c>
      <c r="C8" s="33" t="s">
        <v>28</v>
      </c>
      <c r="D8" s="49">
        <v>275809275</v>
      </c>
      <c r="E8" s="51">
        <v>261510000</v>
      </c>
      <c r="F8" s="34">
        <f>E8/D8*100</f>
        <v>94.815520616556498</v>
      </c>
      <c r="G8" s="33" t="s">
        <v>29</v>
      </c>
      <c r="H8" s="33" t="s">
        <v>30</v>
      </c>
      <c r="I8" s="35" t="s">
        <v>113</v>
      </c>
      <c r="J8" s="36" t="s">
        <v>25</v>
      </c>
      <c r="K8" s="37"/>
      <c r="L8" s="38" t="s">
        <v>25</v>
      </c>
    </row>
    <row r="9" spans="1:13" ht="38.1" customHeight="1">
      <c r="A9" s="39" t="s">
        <v>31</v>
      </c>
      <c r="B9" s="40">
        <v>43804</v>
      </c>
      <c r="C9" s="33" t="s">
        <v>28</v>
      </c>
      <c r="D9" s="41">
        <v>39736925</v>
      </c>
      <c r="E9" s="53">
        <v>34983040</v>
      </c>
      <c r="F9" s="34">
        <f>E9/D9*100</f>
        <v>88.036605751451575</v>
      </c>
      <c r="G9" s="33" t="s">
        <v>32</v>
      </c>
      <c r="H9" s="33" t="s">
        <v>33</v>
      </c>
      <c r="I9" s="19" t="s">
        <v>111</v>
      </c>
      <c r="J9" s="42" t="s">
        <v>25</v>
      </c>
      <c r="K9" s="37"/>
      <c r="L9" s="38" t="s">
        <v>25</v>
      </c>
    </row>
    <row r="10" spans="1:13" ht="38.1" customHeight="1">
      <c r="A10" s="31" t="s">
        <v>34</v>
      </c>
      <c r="B10" s="32">
        <v>43802</v>
      </c>
      <c r="C10" s="33" t="s">
        <v>28</v>
      </c>
      <c r="D10" s="49">
        <v>55306350</v>
      </c>
      <c r="E10" s="41">
        <v>48385943</v>
      </c>
      <c r="F10" s="34">
        <f t="shared" ref="F10" si="1">E10/D10*100</f>
        <v>87.487138456976453</v>
      </c>
      <c r="G10" s="43" t="s">
        <v>35</v>
      </c>
      <c r="H10" s="43" t="s">
        <v>36</v>
      </c>
      <c r="I10" s="64" t="s">
        <v>114</v>
      </c>
      <c r="J10" s="36" t="s">
        <v>25</v>
      </c>
      <c r="K10" s="37"/>
      <c r="L10" s="38" t="s">
        <v>25</v>
      </c>
    </row>
    <row r="11" spans="1:13" ht="38.1" customHeight="1">
      <c r="A11" s="31" t="s">
        <v>37</v>
      </c>
      <c r="B11" s="32">
        <v>43815</v>
      </c>
      <c r="C11" s="33" t="s">
        <v>28</v>
      </c>
      <c r="D11" s="49">
        <v>133706275</v>
      </c>
      <c r="E11" s="52">
        <v>112740300</v>
      </c>
      <c r="F11" s="34">
        <f t="shared" ref="F11" si="2">E11/D11*100</f>
        <v>84.319378428574126</v>
      </c>
      <c r="G11" s="42" t="s">
        <v>38</v>
      </c>
      <c r="H11" s="42" t="s">
        <v>39</v>
      </c>
      <c r="I11" s="33" t="s">
        <v>115</v>
      </c>
      <c r="J11" s="36" t="s">
        <v>25</v>
      </c>
      <c r="K11" s="37"/>
      <c r="L11" s="38" t="s">
        <v>25</v>
      </c>
    </row>
    <row r="12" spans="1:13" ht="38.1" customHeight="1">
      <c r="A12" s="31" t="s">
        <v>40</v>
      </c>
      <c r="B12" s="32">
        <v>43815</v>
      </c>
      <c r="C12" s="33" t="s">
        <v>28</v>
      </c>
      <c r="D12" s="41">
        <v>112472375</v>
      </c>
      <c r="E12" s="52">
        <v>95444559</v>
      </c>
      <c r="F12" s="34">
        <f>E12/D12*100</f>
        <v>84.860445953950915</v>
      </c>
      <c r="G12" s="42" t="s">
        <v>38</v>
      </c>
      <c r="H12" s="42" t="s">
        <v>39</v>
      </c>
      <c r="I12" s="33" t="s">
        <v>115</v>
      </c>
      <c r="J12" s="36" t="s">
        <v>25</v>
      </c>
      <c r="K12" s="37"/>
      <c r="L12" s="38" t="s">
        <v>25</v>
      </c>
    </row>
    <row r="13" spans="1:13" ht="38.1" customHeight="1">
      <c r="A13" s="31" t="s">
        <v>41</v>
      </c>
      <c r="B13" s="32">
        <v>43808</v>
      </c>
      <c r="C13" s="33" t="s">
        <v>28</v>
      </c>
      <c r="D13" s="41">
        <v>50697375</v>
      </c>
      <c r="E13" s="52">
        <v>42950000</v>
      </c>
      <c r="F13" s="44">
        <f>E13/D13*100</f>
        <v>84.71839025196077</v>
      </c>
      <c r="G13" s="42" t="s">
        <v>42</v>
      </c>
      <c r="H13" s="42" t="s">
        <v>43</v>
      </c>
      <c r="I13" s="42" t="s">
        <v>116</v>
      </c>
      <c r="J13" s="36" t="s">
        <v>25</v>
      </c>
      <c r="K13" s="37"/>
      <c r="L13" s="38" t="s">
        <v>25</v>
      </c>
    </row>
    <row r="14" spans="1:13" ht="38.1" customHeight="1">
      <c r="A14" s="31" t="s">
        <v>44</v>
      </c>
      <c r="B14" s="32">
        <v>43815</v>
      </c>
      <c r="C14" s="33" t="s">
        <v>28</v>
      </c>
      <c r="D14" s="41">
        <v>117632450</v>
      </c>
      <c r="E14" s="51">
        <v>104489650</v>
      </c>
      <c r="F14" s="44">
        <f t="shared" ref="F14:F21" si="3">E14/D14*100</f>
        <v>88.82723262161079</v>
      </c>
      <c r="G14" s="42" t="s">
        <v>45</v>
      </c>
      <c r="H14" s="42" t="s">
        <v>46</v>
      </c>
      <c r="I14" s="42" t="s">
        <v>117</v>
      </c>
      <c r="J14" s="36" t="s">
        <v>25</v>
      </c>
      <c r="K14" s="37"/>
      <c r="L14" s="38" t="s">
        <v>25</v>
      </c>
    </row>
    <row r="15" spans="1:13" ht="38.1" customHeight="1">
      <c r="A15" s="31" t="s">
        <v>47</v>
      </c>
      <c r="B15" s="32">
        <v>43819</v>
      </c>
      <c r="C15" s="33" t="s">
        <v>28</v>
      </c>
      <c r="D15" s="41">
        <v>19751900</v>
      </c>
      <c r="E15" s="51">
        <v>19273650</v>
      </c>
      <c r="F15" s="44">
        <f t="shared" si="3"/>
        <v>97.578713946506412</v>
      </c>
      <c r="G15" s="42" t="s">
        <v>48</v>
      </c>
      <c r="H15" s="42" t="s">
        <v>49</v>
      </c>
      <c r="I15" s="42" t="s">
        <v>118</v>
      </c>
      <c r="J15" s="36" t="s">
        <v>25</v>
      </c>
      <c r="K15" s="37"/>
      <c r="L15" s="38" t="s">
        <v>25</v>
      </c>
    </row>
    <row r="16" spans="1:13" ht="38.1" customHeight="1">
      <c r="A16" s="31" t="s">
        <v>47</v>
      </c>
      <c r="B16" s="32">
        <v>43819</v>
      </c>
      <c r="C16" s="33" t="s">
        <v>28</v>
      </c>
      <c r="D16" s="41">
        <v>17334025</v>
      </c>
      <c r="E16" s="52">
        <v>15750900</v>
      </c>
      <c r="F16" s="44">
        <f t="shared" si="3"/>
        <v>90.866950982244461</v>
      </c>
      <c r="G16" s="42" t="s">
        <v>50</v>
      </c>
      <c r="H16" s="42" t="s">
        <v>51</v>
      </c>
      <c r="I16" s="33" t="s">
        <v>119</v>
      </c>
      <c r="J16" s="36" t="s">
        <v>25</v>
      </c>
      <c r="K16" s="37"/>
      <c r="L16" s="38" t="s">
        <v>25</v>
      </c>
    </row>
    <row r="17" spans="1:12" ht="38.1" customHeight="1">
      <c r="A17" s="31" t="s">
        <v>47</v>
      </c>
      <c r="B17" s="32">
        <v>43819</v>
      </c>
      <c r="C17" s="33" t="s">
        <v>28</v>
      </c>
      <c r="D17" s="41">
        <v>12680175</v>
      </c>
      <c r="E17" s="51">
        <v>12570000</v>
      </c>
      <c r="F17" s="44">
        <f t="shared" si="3"/>
        <v>99.131123978967167</v>
      </c>
      <c r="G17" s="42" t="s">
        <v>52</v>
      </c>
      <c r="H17" s="42" t="s">
        <v>53</v>
      </c>
      <c r="I17" s="42" t="s">
        <v>120</v>
      </c>
      <c r="J17" s="36" t="s">
        <v>25</v>
      </c>
      <c r="K17" s="37"/>
      <c r="L17" s="38" t="s">
        <v>25</v>
      </c>
    </row>
    <row r="18" spans="1:12" ht="38.1" customHeight="1">
      <c r="A18" s="31" t="s">
        <v>54</v>
      </c>
      <c r="B18" s="32">
        <v>43819</v>
      </c>
      <c r="C18" s="33" t="s">
        <v>28</v>
      </c>
      <c r="D18" s="41">
        <v>76847925</v>
      </c>
      <c r="E18" s="51">
        <v>64742283</v>
      </c>
      <c r="F18" s="44">
        <f t="shared" si="3"/>
        <v>84.247275381866189</v>
      </c>
      <c r="G18" s="42" t="s">
        <v>55</v>
      </c>
      <c r="H18" s="42" t="s">
        <v>56</v>
      </c>
      <c r="I18" s="42" t="s">
        <v>122</v>
      </c>
      <c r="J18" s="36" t="s">
        <v>25</v>
      </c>
      <c r="K18" s="37"/>
      <c r="L18" s="38" t="s">
        <v>25</v>
      </c>
    </row>
    <row r="19" spans="1:12" ht="38.1" customHeight="1">
      <c r="A19" s="31" t="s">
        <v>47</v>
      </c>
      <c r="B19" s="32">
        <v>43822</v>
      </c>
      <c r="C19" s="33" t="s">
        <v>28</v>
      </c>
      <c r="D19" s="41">
        <v>139678830</v>
      </c>
      <c r="E19" s="51">
        <v>135000000</v>
      </c>
      <c r="F19" s="44">
        <f t="shared" si="3"/>
        <v>96.650294106844967</v>
      </c>
      <c r="G19" s="42" t="s">
        <v>57</v>
      </c>
      <c r="H19" s="42" t="s">
        <v>58</v>
      </c>
      <c r="I19" s="42" t="s">
        <v>123</v>
      </c>
      <c r="J19" s="36" t="s">
        <v>25</v>
      </c>
      <c r="K19" s="37"/>
      <c r="L19" s="38" t="s">
        <v>25</v>
      </c>
    </row>
    <row r="20" spans="1:12" ht="38.1" customHeight="1">
      <c r="A20" s="31" t="s">
        <v>59</v>
      </c>
      <c r="B20" s="32">
        <v>43826</v>
      </c>
      <c r="C20" s="33" t="s">
        <v>28</v>
      </c>
      <c r="D20" s="41">
        <v>126225000</v>
      </c>
      <c r="E20" s="51">
        <v>123890000</v>
      </c>
      <c r="F20" s="44">
        <f t="shared" si="3"/>
        <v>98.150128738364032</v>
      </c>
      <c r="G20" s="42" t="s">
        <v>60</v>
      </c>
      <c r="H20" s="42" t="s">
        <v>61</v>
      </c>
      <c r="I20" s="42" t="s">
        <v>124</v>
      </c>
      <c r="J20" s="36" t="s">
        <v>25</v>
      </c>
      <c r="K20" s="37"/>
      <c r="L20" s="54" t="s">
        <v>26</v>
      </c>
    </row>
    <row r="21" spans="1:12" ht="38.1" customHeight="1">
      <c r="A21" s="31" t="s">
        <v>47</v>
      </c>
      <c r="B21" s="32">
        <v>43819</v>
      </c>
      <c r="C21" s="33" t="s">
        <v>28</v>
      </c>
      <c r="D21" s="41">
        <v>22113100</v>
      </c>
      <c r="E21" s="51">
        <v>19514000</v>
      </c>
      <c r="F21" s="44">
        <f t="shared" si="3"/>
        <v>88.246333621247132</v>
      </c>
      <c r="G21" s="42" t="s">
        <v>62</v>
      </c>
      <c r="H21" s="42" t="s">
        <v>63</v>
      </c>
      <c r="I21" s="42" t="s">
        <v>125</v>
      </c>
      <c r="J21" s="36" t="s">
        <v>25</v>
      </c>
      <c r="K21" s="37"/>
      <c r="L21" s="38" t="s">
        <v>25</v>
      </c>
    </row>
    <row r="22" spans="1:12" ht="38.1" customHeight="1">
      <c r="A22" s="31" t="s">
        <v>47</v>
      </c>
      <c r="B22" s="32">
        <v>43822</v>
      </c>
      <c r="C22" s="33" t="s">
        <v>28</v>
      </c>
      <c r="D22" s="49">
        <v>30908725</v>
      </c>
      <c r="E22" s="51">
        <v>27203000</v>
      </c>
      <c r="F22" s="44">
        <f>E22/D22*100</f>
        <v>88.010747774293506</v>
      </c>
      <c r="G22" s="43" t="s">
        <v>19</v>
      </c>
      <c r="H22" s="42" t="s">
        <v>64</v>
      </c>
      <c r="I22" s="42" t="s">
        <v>126</v>
      </c>
      <c r="J22" s="36" t="s">
        <v>25</v>
      </c>
      <c r="K22" s="37"/>
      <c r="L22" s="38" t="s">
        <v>25</v>
      </c>
    </row>
    <row r="23" spans="1:12" ht="38.1" customHeight="1">
      <c r="A23" s="31" t="s">
        <v>47</v>
      </c>
      <c r="B23" s="32">
        <v>43822</v>
      </c>
      <c r="C23" s="33" t="s">
        <v>28</v>
      </c>
      <c r="D23" s="41">
        <v>21916750</v>
      </c>
      <c r="E23" s="51">
        <v>21544120</v>
      </c>
      <c r="F23" s="44">
        <f t="shared" ref="F23:F39" si="4">E23/D23*100</f>
        <v>98.299793536906705</v>
      </c>
      <c r="G23" s="43" t="s">
        <v>20</v>
      </c>
      <c r="H23" s="42" t="s">
        <v>65</v>
      </c>
      <c r="I23" s="42" t="s">
        <v>127</v>
      </c>
      <c r="J23" s="36" t="s">
        <v>25</v>
      </c>
      <c r="K23" s="37"/>
      <c r="L23" s="38" t="s">
        <v>25</v>
      </c>
    </row>
    <row r="24" spans="1:12" ht="38.1" customHeight="1">
      <c r="A24" s="31" t="s">
        <v>47</v>
      </c>
      <c r="B24" s="32">
        <v>43822</v>
      </c>
      <c r="C24" s="33" t="s">
        <v>28</v>
      </c>
      <c r="D24" s="41">
        <v>37675675</v>
      </c>
      <c r="E24" s="51">
        <v>36522925</v>
      </c>
      <c r="F24" s="44">
        <f t="shared" si="4"/>
        <v>96.940333517581294</v>
      </c>
      <c r="G24" s="43" t="s">
        <v>21</v>
      </c>
      <c r="H24" s="42" t="s">
        <v>66</v>
      </c>
      <c r="I24" s="42" t="s">
        <v>128</v>
      </c>
      <c r="J24" s="36" t="s">
        <v>25</v>
      </c>
      <c r="K24" s="37"/>
      <c r="L24" s="38" t="s">
        <v>25</v>
      </c>
    </row>
    <row r="25" spans="1:12" ht="38.1" customHeight="1">
      <c r="A25" s="31" t="s">
        <v>47</v>
      </c>
      <c r="B25" s="32">
        <v>43822</v>
      </c>
      <c r="C25" s="33" t="s">
        <v>28</v>
      </c>
      <c r="D25" s="41">
        <v>26877325</v>
      </c>
      <c r="E25" s="51">
        <v>23743300</v>
      </c>
      <c r="F25" s="44">
        <f t="shared" si="4"/>
        <v>88.339520394979786</v>
      </c>
      <c r="G25" s="42" t="s">
        <v>67</v>
      </c>
      <c r="H25" s="42" t="s">
        <v>68</v>
      </c>
      <c r="I25" s="42" t="s">
        <v>129</v>
      </c>
      <c r="J25" s="36" t="s">
        <v>25</v>
      </c>
      <c r="K25" s="37"/>
      <c r="L25" s="38" t="s">
        <v>25</v>
      </c>
    </row>
    <row r="26" spans="1:12" ht="38.1" customHeight="1">
      <c r="A26" s="31" t="s">
        <v>90</v>
      </c>
      <c r="B26" s="32">
        <v>43825</v>
      </c>
      <c r="C26" s="33" t="s">
        <v>28</v>
      </c>
      <c r="D26" s="41">
        <v>29374000</v>
      </c>
      <c r="E26" s="9">
        <v>28505580</v>
      </c>
      <c r="F26" s="44">
        <f t="shared" si="4"/>
        <v>97.04357595152176</v>
      </c>
      <c r="G26" s="42" t="s">
        <v>91</v>
      </c>
      <c r="H26" s="42" t="s">
        <v>92</v>
      </c>
      <c r="I26" s="42" t="s">
        <v>130</v>
      </c>
      <c r="J26" s="36" t="s">
        <v>25</v>
      </c>
      <c r="K26" s="37"/>
      <c r="L26" s="54" t="s">
        <v>26</v>
      </c>
    </row>
    <row r="27" spans="1:12" ht="38.1" customHeight="1">
      <c r="A27" s="31" t="s">
        <v>90</v>
      </c>
      <c r="B27" s="32">
        <v>43825</v>
      </c>
      <c r="C27" s="33" t="s">
        <v>28</v>
      </c>
      <c r="D27" s="41">
        <v>29944250</v>
      </c>
      <c r="E27" s="9">
        <v>29027700</v>
      </c>
      <c r="F27" s="44">
        <f t="shared" ref="F27:F32" si="5">E27/D27*100</f>
        <v>96.939145244913462</v>
      </c>
      <c r="G27" s="42" t="s">
        <v>93</v>
      </c>
      <c r="H27" s="42" t="s">
        <v>94</v>
      </c>
      <c r="I27" s="42" t="s">
        <v>131</v>
      </c>
      <c r="J27" s="36" t="s">
        <v>25</v>
      </c>
      <c r="K27" s="37"/>
      <c r="L27" s="54" t="s">
        <v>26</v>
      </c>
    </row>
    <row r="28" spans="1:12" ht="38.1" customHeight="1">
      <c r="A28" s="31" t="s">
        <v>90</v>
      </c>
      <c r="B28" s="32">
        <v>43825</v>
      </c>
      <c r="C28" s="33" t="s">
        <v>28</v>
      </c>
      <c r="D28" s="41">
        <v>18729190</v>
      </c>
      <c r="E28" s="9">
        <v>18072570</v>
      </c>
      <c r="F28" s="44">
        <f t="shared" si="5"/>
        <v>96.494135624658611</v>
      </c>
      <c r="G28" s="42" t="s">
        <v>95</v>
      </c>
      <c r="H28" s="42" t="s">
        <v>96</v>
      </c>
      <c r="I28" s="42" t="s">
        <v>132</v>
      </c>
      <c r="J28" s="36" t="s">
        <v>25</v>
      </c>
      <c r="K28" s="37"/>
      <c r="L28" s="54" t="s">
        <v>26</v>
      </c>
    </row>
    <row r="29" spans="1:12" ht="38.1" customHeight="1">
      <c r="A29" s="31" t="s">
        <v>90</v>
      </c>
      <c r="B29" s="32">
        <v>43825</v>
      </c>
      <c r="C29" s="42" t="s">
        <v>18</v>
      </c>
      <c r="D29" s="41">
        <v>14014000</v>
      </c>
      <c r="E29" s="55">
        <v>13593250</v>
      </c>
      <c r="F29" s="44">
        <f t="shared" si="5"/>
        <v>96.99764521193093</v>
      </c>
      <c r="G29" s="42" t="s">
        <v>97</v>
      </c>
      <c r="H29" s="42" t="s">
        <v>98</v>
      </c>
      <c r="I29" s="42" t="s">
        <v>133</v>
      </c>
      <c r="J29" s="36" t="s">
        <v>25</v>
      </c>
      <c r="K29" s="37"/>
      <c r="L29" s="54" t="s">
        <v>26</v>
      </c>
    </row>
    <row r="30" spans="1:12" ht="38.1" customHeight="1">
      <c r="A30" s="31" t="s">
        <v>90</v>
      </c>
      <c r="B30" s="32">
        <v>43825</v>
      </c>
      <c r="C30" s="42" t="s">
        <v>18</v>
      </c>
      <c r="D30" s="41">
        <v>15038100</v>
      </c>
      <c r="E30" s="55">
        <v>14585970</v>
      </c>
      <c r="F30" s="44">
        <f t="shared" si="5"/>
        <v>96.993436670856028</v>
      </c>
      <c r="G30" s="42" t="s">
        <v>99</v>
      </c>
      <c r="H30" s="42" t="s">
        <v>100</v>
      </c>
      <c r="I30" s="42" t="s">
        <v>134</v>
      </c>
      <c r="J30" s="36" t="s">
        <v>25</v>
      </c>
      <c r="K30" s="37"/>
      <c r="L30" s="54" t="s">
        <v>26</v>
      </c>
    </row>
    <row r="31" spans="1:12" ht="38.1" customHeight="1">
      <c r="A31" s="31" t="s">
        <v>90</v>
      </c>
      <c r="B31" s="32">
        <v>43825</v>
      </c>
      <c r="C31" s="42" t="s">
        <v>18</v>
      </c>
      <c r="D31" s="41">
        <v>14721300</v>
      </c>
      <c r="E31" s="56">
        <v>14186920</v>
      </c>
      <c r="F31" s="44">
        <f t="shared" si="5"/>
        <v>96.370021669281925</v>
      </c>
      <c r="G31" s="42" t="s">
        <v>102</v>
      </c>
      <c r="H31" s="42" t="s">
        <v>103</v>
      </c>
      <c r="I31" s="42" t="s">
        <v>135</v>
      </c>
      <c r="J31" s="36" t="s">
        <v>25</v>
      </c>
      <c r="K31" s="37"/>
      <c r="L31" s="54" t="s">
        <v>26</v>
      </c>
    </row>
    <row r="32" spans="1:12" ht="38.1" customHeight="1">
      <c r="A32" s="31" t="s">
        <v>104</v>
      </c>
      <c r="B32" s="32">
        <v>43825</v>
      </c>
      <c r="C32" s="42" t="s">
        <v>18</v>
      </c>
      <c r="D32" s="45">
        <v>145249000</v>
      </c>
      <c r="E32" s="56">
        <v>144131700</v>
      </c>
      <c r="F32" s="44">
        <f t="shared" si="5"/>
        <v>99.230769230769226</v>
      </c>
      <c r="G32" s="42" t="s">
        <v>105</v>
      </c>
      <c r="H32" s="42" t="s">
        <v>106</v>
      </c>
      <c r="I32" s="33" t="s">
        <v>136</v>
      </c>
      <c r="J32" s="36" t="s">
        <v>25</v>
      </c>
      <c r="K32" s="37"/>
      <c r="L32" s="54" t="s">
        <v>26</v>
      </c>
    </row>
    <row r="33" spans="1:12" ht="38.1" customHeight="1">
      <c r="A33" s="31" t="s">
        <v>75</v>
      </c>
      <c r="B33" s="40">
        <v>43826</v>
      </c>
      <c r="C33" s="42" t="s">
        <v>101</v>
      </c>
      <c r="D33" s="49">
        <v>81171325</v>
      </c>
      <c r="E33" s="49">
        <v>74995000</v>
      </c>
      <c r="F33" s="44">
        <f t="shared" si="4"/>
        <v>92.391001378873639</v>
      </c>
      <c r="G33" s="42" t="s">
        <v>73</v>
      </c>
      <c r="H33" s="42" t="s">
        <v>74</v>
      </c>
      <c r="I33" s="42" t="s">
        <v>137</v>
      </c>
      <c r="J33" s="36" t="s">
        <v>25</v>
      </c>
      <c r="K33" s="37"/>
      <c r="L33" s="38" t="s">
        <v>25</v>
      </c>
    </row>
    <row r="34" spans="1:12" ht="38.1" customHeight="1">
      <c r="A34" s="31" t="s">
        <v>80</v>
      </c>
      <c r="B34" s="40">
        <v>43826</v>
      </c>
      <c r="C34" s="42" t="s">
        <v>78</v>
      </c>
      <c r="D34" s="52">
        <v>104660725</v>
      </c>
      <c r="E34" s="52">
        <v>91000000</v>
      </c>
      <c r="F34" s="44">
        <f t="shared" si="4"/>
        <v>86.947610959125313</v>
      </c>
      <c r="G34" s="42" t="s">
        <v>83</v>
      </c>
      <c r="H34" s="42" t="s">
        <v>84</v>
      </c>
      <c r="I34" s="42" t="s">
        <v>138</v>
      </c>
      <c r="J34" s="36" t="s">
        <v>25</v>
      </c>
      <c r="K34" s="37"/>
      <c r="L34" s="38" t="s">
        <v>25</v>
      </c>
    </row>
    <row r="35" spans="1:12" ht="38.1" customHeight="1">
      <c r="A35" s="31" t="s">
        <v>81</v>
      </c>
      <c r="B35" s="40">
        <v>43826</v>
      </c>
      <c r="C35" s="42" t="s">
        <v>78</v>
      </c>
      <c r="D35" s="52">
        <v>104543125</v>
      </c>
      <c r="E35" s="52">
        <v>88450000</v>
      </c>
      <c r="F35" s="44">
        <f t="shared" si="4"/>
        <v>84.60623307367176</v>
      </c>
      <c r="G35" s="42" t="s">
        <v>85</v>
      </c>
      <c r="H35" s="42" t="s">
        <v>86</v>
      </c>
      <c r="I35" s="42" t="s">
        <v>139</v>
      </c>
      <c r="J35" s="36" t="s">
        <v>25</v>
      </c>
      <c r="K35" s="37"/>
      <c r="L35" s="38" t="s">
        <v>25</v>
      </c>
    </row>
    <row r="36" spans="1:12" ht="38.1" customHeight="1">
      <c r="A36" s="31" t="s">
        <v>82</v>
      </c>
      <c r="B36" s="40">
        <v>43826</v>
      </c>
      <c r="C36" s="42" t="s">
        <v>78</v>
      </c>
      <c r="D36" s="52">
        <v>106982450</v>
      </c>
      <c r="E36" s="52">
        <v>90870000</v>
      </c>
      <c r="F36" s="44">
        <f t="shared" si="4"/>
        <v>84.93916525560968</v>
      </c>
      <c r="G36" s="42" t="s">
        <v>83</v>
      </c>
      <c r="H36" s="42" t="s">
        <v>84</v>
      </c>
      <c r="I36" s="42" t="s">
        <v>138</v>
      </c>
      <c r="J36" s="36" t="s">
        <v>25</v>
      </c>
      <c r="K36" s="37"/>
      <c r="L36" s="38" t="s">
        <v>25</v>
      </c>
    </row>
    <row r="37" spans="1:12" ht="38.1" customHeight="1">
      <c r="A37" s="31" t="s">
        <v>90</v>
      </c>
      <c r="B37" s="40">
        <v>43826</v>
      </c>
      <c r="C37" s="33" t="s">
        <v>18</v>
      </c>
      <c r="D37" s="55">
        <v>110228350</v>
      </c>
      <c r="E37" s="50">
        <v>106808590</v>
      </c>
      <c r="F37" s="44">
        <f t="shared" si="4"/>
        <v>96.897567640266772</v>
      </c>
      <c r="G37" s="42" t="s">
        <v>88</v>
      </c>
      <c r="H37" s="42" t="s">
        <v>89</v>
      </c>
      <c r="I37" s="42" t="s">
        <v>143</v>
      </c>
      <c r="J37" s="36" t="s">
        <v>25</v>
      </c>
      <c r="K37" s="37"/>
      <c r="L37" s="54" t="s">
        <v>26</v>
      </c>
    </row>
    <row r="38" spans="1:12" ht="38.1" customHeight="1">
      <c r="A38" s="31" t="s">
        <v>79</v>
      </c>
      <c r="B38" s="40">
        <v>43827</v>
      </c>
      <c r="C38" s="42" t="s">
        <v>78</v>
      </c>
      <c r="D38" s="52">
        <v>49138000</v>
      </c>
      <c r="E38" s="9">
        <v>43444000</v>
      </c>
      <c r="F38" s="44">
        <f t="shared" si="4"/>
        <v>88.412226789857144</v>
      </c>
      <c r="G38" s="42" t="s">
        <v>76</v>
      </c>
      <c r="H38" s="42" t="s">
        <v>77</v>
      </c>
      <c r="I38" s="42" t="s">
        <v>140</v>
      </c>
      <c r="J38" s="36" t="s">
        <v>25</v>
      </c>
      <c r="K38" s="37"/>
      <c r="L38" s="38" t="s">
        <v>25</v>
      </c>
    </row>
    <row r="39" spans="1:12" ht="38.1" customHeight="1">
      <c r="A39" s="31" t="s">
        <v>87</v>
      </c>
      <c r="B39" s="40">
        <v>43830</v>
      </c>
      <c r="C39" s="42" t="s">
        <v>72</v>
      </c>
      <c r="D39" s="49">
        <v>19919625</v>
      </c>
      <c r="E39" s="52">
        <v>17992900</v>
      </c>
      <c r="F39" s="44">
        <f t="shared" si="4"/>
        <v>90.3275036553148</v>
      </c>
      <c r="G39" s="42" t="s">
        <v>55</v>
      </c>
      <c r="H39" s="42" t="s">
        <v>56</v>
      </c>
      <c r="I39" s="42" t="s">
        <v>121</v>
      </c>
      <c r="J39" s="36" t="s">
        <v>25</v>
      </c>
      <c r="K39" s="37"/>
      <c r="L39" s="38" t="s">
        <v>25</v>
      </c>
    </row>
    <row r="40" spans="1:12" ht="38.1" customHeight="1">
      <c r="A40" s="31" t="s">
        <v>109</v>
      </c>
      <c r="B40" s="40">
        <v>43830</v>
      </c>
      <c r="C40" s="33" t="s">
        <v>18</v>
      </c>
      <c r="D40" s="52">
        <v>108387300</v>
      </c>
      <c r="E40" s="52">
        <v>99250000</v>
      </c>
      <c r="F40" s="44">
        <f t="shared" ref="F40" si="6">E40/D40*100</f>
        <v>91.569768782874007</v>
      </c>
      <c r="G40" s="33" t="s">
        <v>107</v>
      </c>
      <c r="H40" s="42" t="s">
        <v>108</v>
      </c>
      <c r="I40" s="42" t="s">
        <v>141</v>
      </c>
      <c r="J40" s="36" t="s">
        <v>25</v>
      </c>
      <c r="K40" s="37"/>
      <c r="L40" s="54" t="s">
        <v>26</v>
      </c>
    </row>
    <row r="41" spans="1:12" ht="38.1" customHeight="1" thickBot="1">
      <c r="A41" s="57" t="s">
        <v>69</v>
      </c>
      <c r="B41" s="58">
        <v>43829</v>
      </c>
      <c r="C41" s="59" t="s">
        <v>28</v>
      </c>
      <c r="D41" s="60">
        <v>422320475</v>
      </c>
      <c r="E41" s="61">
        <v>409568140</v>
      </c>
      <c r="F41" s="62">
        <f t="shared" ref="F41" si="7">E41/D41*100</f>
        <v>96.980412801439471</v>
      </c>
      <c r="G41" s="46" t="s">
        <v>70</v>
      </c>
      <c r="H41" s="46" t="s">
        <v>71</v>
      </c>
      <c r="I41" s="46" t="s">
        <v>142</v>
      </c>
      <c r="J41" s="63" t="s">
        <v>25</v>
      </c>
      <c r="K41" s="47"/>
      <c r="L41" s="48" t="s">
        <v>25</v>
      </c>
    </row>
    <row r="42" spans="1:12">
      <c r="D42" s="5"/>
    </row>
    <row r="43" spans="1:12">
      <c r="D43" s="5"/>
    </row>
  </sheetData>
  <mergeCells count="9">
    <mergeCell ref="K7:K41"/>
    <mergeCell ref="A1:L1"/>
    <mergeCell ref="A5:A6"/>
    <mergeCell ref="B5:F5"/>
    <mergeCell ref="G5:I5"/>
    <mergeCell ref="J5:J6"/>
    <mergeCell ref="K5:K6"/>
    <mergeCell ref="L5:L6"/>
    <mergeCell ref="A3:B3"/>
  </mergeCells>
  <phoneticPr fontId="1" type="noConversion"/>
  <pageMargins left="0.11811023622047245" right="0.11811023622047245" top="0.98425196850393704" bottom="0.98425196850393704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2019년 10월~12월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2019-11-29T01:56:46Z</cp:lastPrinted>
  <dcterms:created xsi:type="dcterms:W3CDTF">2010-12-20T00:31:47Z</dcterms:created>
  <dcterms:modified xsi:type="dcterms:W3CDTF">2020-01-17T00:04:04Z</dcterms:modified>
</cp:coreProperties>
</file>