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3년도\"/>
    </mc:Choice>
  </mc:AlternateContent>
  <bookViews>
    <workbookView xWindow="240" yWindow="75" windowWidth="14895" windowHeight="7935"/>
  </bookViews>
  <sheets>
    <sheet name="2023년 1월 " sheetId="9" r:id="rId1"/>
  </sheets>
  <calcPr calcId="162913"/>
</workbook>
</file>

<file path=xl/calcChain.xml><?xml version="1.0" encoding="utf-8"?>
<calcChain xmlns="http://schemas.openxmlformats.org/spreadsheetml/2006/main">
  <c r="F19" i="9" l="1"/>
  <c r="F18" i="9"/>
  <c r="F17" i="9" l="1"/>
  <c r="F16" i="9"/>
  <c r="F15" i="9"/>
  <c r="F14" i="9" l="1"/>
  <c r="F13" i="9"/>
  <c r="F12" i="9"/>
  <c r="F11" i="9" l="1"/>
  <c r="F7" i="9" l="1"/>
  <c r="F10" i="9"/>
  <c r="F9" i="9"/>
  <c r="F8" i="9"/>
</calcChain>
</file>

<file path=xl/sharedStrings.xml><?xml version="1.0" encoding="utf-8"?>
<sst xmlns="http://schemas.openxmlformats.org/spreadsheetml/2006/main" count="113" uniqueCount="92">
  <si>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</si>
  <si>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</si>
  <si>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</si>
  <si>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</si>
  <si>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</si>
  <si>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</si>
  <si>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</si>
  <si>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</si>
  <si>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</si>
  <si>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</si>
  <si>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</si>
  <si>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</si>
  <si>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</si>
  <si>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</si>
  <si>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</si>
  <si>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</si>
  <si>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수의계약사유- 지방자치단체를 당사자로하는 계약에 관한 법률 시행령 제25조</t>
    <phoneticPr fontId="1" type="noConversion"/>
  </si>
  <si>
    <t>공주의료원</t>
    <phoneticPr fontId="1" type="noConversion"/>
  </si>
  <si>
    <t>서울떡집</t>
    <phoneticPr fontId="1" type="noConversion"/>
  </si>
  <si>
    <t>김재욱</t>
    <phoneticPr fontId="1" type="noConversion"/>
  </si>
  <si>
    <t>충청남도 공주시 산성시장2길 70-4</t>
    <phoneticPr fontId="1" type="noConversion"/>
  </si>
  <si>
    <t>김진수</t>
    <phoneticPr fontId="1" type="noConversion"/>
  </si>
  <si>
    <t>■ 기간 : 2023년도 1월</t>
    <phoneticPr fontId="4" type="noConversion"/>
  </si>
  <si>
    <t>수술 및 진료재료(2그룹)</t>
    <phoneticPr fontId="1" type="noConversion"/>
  </si>
  <si>
    <t xml:space="preserve">장례식장 상복대여(판매) </t>
    <phoneticPr fontId="1" type="noConversion"/>
  </si>
  <si>
    <t>장례식장 주류</t>
    <phoneticPr fontId="1" type="noConversion"/>
  </si>
  <si>
    <t>장례식장 음료류</t>
    <phoneticPr fontId="1" type="noConversion"/>
  </si>
  <si>
    <t>장례식장 제단꽃장식</t>
    <phoneticPr fontId="1" type="noConversion"/>
  </si>
  <si>
    <t>장례시장 떡류</t>
    <phoneticPr fontId="1" type="noConversion"/>
  </si>
  <si>
    <t>장례식장 안주류</t>
    <phoneticPr fontId="1" type="noConversion"/>
  </si>
  <si>
    <t>장례시장 잡화류</t>
    <phoneticPr fontId="1" type="noConversion"/>
  </si>
  <si>
    <t>폐섬유류(일회용기저귀) 위탁처리</t>
    <phoneticPr fontId="1" type="noConversion"/>
  </si>
  <si>
    <t>장례식장 온라인 영정사진</t>
    <phoneticPr fontId="1" type="noConversion"/>
  </si>
  <si>
    <t>장레식장 다회용기 세척</t>
    <phoneticPr fontId="1" type="noConversion"/>
  </si>
  <si>
    <t>2023년 의료영상 원격판독</t>
    <phoneticPr fontId="1" type="noConversion"/>
  </si>
  <si>
    <t>중심세움이</t>
    <phoneticPr fontId="1" type="noConversion"/>
  </si>
  <si>
    <t>정미옥</t>
    <phoneticPr fontId="1" type="noConversion"/>
  </si>
  <si>
    <t>충청남도 공주시 계룡면 금띠길 55</t>
    <phoneticPr fontId="1" type="noConversion"/>
  </si>
  <si>
    <t>전자입찰</t>
    <phoneticPr fontId="1" type="noConversion"/>
  </si>
  <si>
    <t>(유)대한주류상사</t>
    <phoneticPr fontId="1" type="noConversion"/>
  </si>
  <si>
    <t>충청남도 공주시 소학동길 79-10</t>
    <phoneticPr fontId="1" type="noConversion"/>
  </si>
  <si>
    <t>전자입찰</t>
    <phoneticPr fontId="1" type="noConversion"/>
  </si>
  <si>
    <t>21세기영상의학과의원</t>
    <phoneticPr fontId="1" type="noConversion"/>
  </si>
  <si>
    <t>윤여동</t>
    <phoneticPr fontId="1" type="noConversion"/>
  </si>
  <si>
    <t>서울특별시 서초구 강남대로 331</t>
    <phoneticPr fontId="1" type="noConversion"/>
  </si>
  <si>
    <t>수의계약</t>
    <phoneticPr fontId="1" type="noConversion"/>
  </si>
  <si>
    <t>수의계약사유- 지방자치단체를당사자로하는계약에관한법률 시행령 제25조 1항 7의2호 다목</t>
    <phoneticPr fontId="4" type="noConversion"/>
  </si>
  <si>
    <t>수의계약사유- 2차례 유찰 후 수의계약
지방자치단체를당사자로하는계약에관한법률 시행령 제26조</t>
    <phoneticPr fontId="4" type="noConversion"/>
  </si>
  <si>
    <t>충남청양지역자활센터</t>
    <phoneticPr fontId="1" type="noConversion"/>
  </si>
  <si>
    <t>김은진</t>
    <phoneticPr fontId="1" type="noConversion"/>
  </si>
  <si>
    <t>충청남도 청양군 청양읍 칠갑산로8길 9</t>
    <phoneticPr fontId="1" type="noConversion"/>
  </si>
  <si>
    <t>㈜위더스포토</t>
    <phoneticPr fontId="1" type="noConversion"/>
  </si>
  <si>
    <t>김경훈</t>
    <phoneticPr fontId="1" type="noConversion"/>
  </si>
  <si>
    <t>인천광역시 부평구 부평대로 153</t>
    <phoneticPr fontId="1" type="noConversion"/>
  </si>
  <si>
    <t>메디어스</t>
    <phoneticPr fontId="1" type="noConversion"/>
  </si>
  <si>
    <t>박선규</t>
    <phoneticPr fontId="1" type="noConversion"/>
  </si>
  <si>
    <t>대전광역시 서구 둔산중로 138</t>
    <phoneticPr fontId="1" type="noConversion"/>
  </si>
  <si>
    <t>이루유통</t>
    <phoneticPr fontId="1" type="noConversion"/>
  </si>
  <si>
    <t>정윤식</t>
    <phoneticPr fontId="1" type="noConversion"/>
  </si>
  <si>
    <t>충청남도 태안군 안면읍 흑석동길 129-5</t>
    <phoneticPr fontId="1" type="noConversion"/>
  </si>
  <si>
    <t>전자입찰</t>
    <phoneticPr fontId="1" type="noConversion"/>
  </si>
  <si>
    <t>더탑주식회사</t>
    <phoneticPr fontId="1" type="noConversion"/>
  </si>
  <si>
    <t>임동숙</t>
    <phoneticPr fontId="1" type="noConversion"/>
  </si>
  <si>
    <t>충청남도 논산시 계백로 918</t>
    <phoneticPr fontId="1" type="noConversion"/>
  </si>
  <si>
    <t>수의계약</t>
    <phoneticPr fontId="1" type="noConversion"/>
  </si>
  <si>
    <t>수의계약사유- 1차례 유찰 후 수의계약
지방자치단체를당사자로하는계약에관한법률 시행령 제26조</t>
    <phoneticPr fontId="4" type="noConversion"/>
  </si>
  <si>
    <t>블라썸모먼트</t>
    <phoneticPr fontId="1" type="noConversion"/>
  </si>
  <si>
    <t>이경아</t>
    <phoneticPr fontId="1" type="noConversion"/>
  </si>
  <si>
    <t>충청남도 금산군 금산읍 금산천길 98</t>
    <phoneticPr fontId="1" type="noConversion"/>
  </si>
  <si>
    <t>전자입찰</t>
    <phoneticPr fontId="1" type="noConversion"/>
  </si>
  <si>
    <t>블라썸모먼트</t>
    <phoneticPr fontId="1" type="noConversion"/>
  </si>
  <si>
    <t>이경아</t>
    <phoneticPr fontId="1" type="noConversion"/>
  </si>
  <si>
    <t>전자입찰</t>
    <phoneticPr fontId="1" type="noConversion"/>
  </si>
  <si>
    <t>㈜국제환경시스템</t>
    <phoneticPr fontId="1" type="noConversion"/>
  </si>
  <si>
    <t>안상현</t>
    <phoneticPr fontId="1" type="noConversion"/>
  </si>
  <si>
    <t>충청남도 천안시 동남구 목천읍 미죽로 485</t>
    <phoneticPr fontId="1" type="noConversion"/>
  </si>
  <si>
    <t>수의계약</t>
    <phoneticPr fontId="1" type="noConversion"/>
  </si>
  <si>
    <t>수술 및 진료재료(12그룹)</t>
    <phoneticPr fontId="1" type="noConversion"/>
  </si>
  <si>
    <t>2023.01.~2023.12.</t>
    <phoneticPr fontId="1" type="noConversion"/>
  </si>
  <si>
    <t>2023.01.~2023.06.</t>
    <phoneticPr fontId="1" type="noConversion"/>
  </si>
  <si>
    <t>2023.01.~2023.12.</t>
    <phoneticPr fontId="1" type="noConversion"/>
  </si>
  <si>
    <t>2023.01.~2023.12.</t>
    <phoneticPr fontId="1" type="noConversion"/>
  </si>
  <si>
    <t>2023.01.~2023.12.</t>
    <phoneticPr fontId="1" type="noConversion"/>
  </si>
  <si>
    <t>2023.01.~2023.12.</t>
    <phoneticPr fontId="1" type="noConversion"/>
  </si>
  <si>
    <t>2023.01.~2023.12.</t>
    <phoneticPr fontId="1" type="noConversion"/>
  </si>
  <si>
    <t>2023.01.~2023.12.</t>
    <phoneticPr fontId="1" type="noConversion"/>
  </si>
  <si>
    <t>2023.01.~2023.12.</t>
    <phoneticPr fontId="1" type="noConversion"/>
  </si>
  <si>
    <t>코메드</t>
    <phoneticPr fontId="1" type="noConversion"/>
  </si>
  <si>
    <t>김태균</t>
    <phoneticPr fontId="1" type="noConversion"/>
  </si>
  <si>
    <t>대전광역시 서구 월평북로 85</t>
    <phoneticPr fontId="1" type="noConversion"/>
  </si>
  <si>
    <t>전자입찰</t>
    <phoneticPr fontId="1" type="noConversion"/>
  </si>
  <si>
    <t>공주의료원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</si>
</sst>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.0_ "/>
    <numFmt numFmtId="177" formatCode="#,##0,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176" fontId="7" fillId="0" borderId="4" xfId="1" applyNumberFormat="1" applyFont="1" applyBorder="1" applyAlignment="1">
      <alignment horizontal="right" vertical="center"/>
    </xf>
    <xf numFmtId="41" fontId="2" fillId="0" borderId="0" xfId="4" applyFont="1" applyAlignment="1">
      <alignment horizontal="right" vertical="center"/>
    </xf>
    <xf numFmtId="0" fontId="7" fillId="0" borderId="5" xfId="1" applyFont="1" applyBorder="1" applyAlignment="1">
      <alignment horizontal="center" vertical="center" wrapText="1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9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shrinkToFit="1"/>
    </xf>
    <xf numFmtId="177" fontId="7" fillId="0" borderId="4" xfId="4" applyNumberFormat="1" applyFont="1" applyBorder="1" applyAlignment="1">
      <alignment horizontal="right" vertical="center" wrapTex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/>
    </xf>
    <xf numFmtId="177" fontId="7" fillId="0" borderId="9" xfId="4" applyNumberFormat="1" applyFont="1" applyBorder="1" applyAlignment="1">
      <alignment horizontal="right" vertical="center" wrapText="1"/>
    </xf>
    <xf numFmtId="176" fontId="7" fillId="0" borderId="9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G29" sqref="G29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4.625" customWidth="1"/>
    <col min="14" max="14" width="15" bestFit="1" customWidth="1"/>
  </cols>
  <sheetData>
    <row r="1" spans="1:13" s="2" customFormat="1" ht="25.5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"/>
    </row>
    <row r="2" spans="1:13" s="2" customFormat="1" ht="13.5" x14ac:dyDescent="0.3">
      <c r="A2" s="3"/>
      <c r="B2" s="3"/>
      <c r="C2" s="3"/>
      <c r="D2" s="7"/>
      <c r="E2" s="9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6" t="s">
        <v>22</v>
      </c>
      <c r="B3" s="6"/>
      <c r="C3" s="3"/>
      <c r="D3" s="7"/>
      <c r="E3" s="9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7"/>
      <c r="E4" s="9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20" t="s">
        <v>2</v>
      </c>
      <c r="B5" s="22" t="s">
        <v>3</v>
      </c>
      <c r="C5" s="22"/>
      <c r="D5" s="22"/>
      <c r="E5" s="22"/>
      <c r="F5" s="22"/>
      <c r="G5" s="23" t="s">
        <v>4</v>
      </c>
      <c r="H5" s="23"/>
      <c r="I5" s="23"/>
      <c r="J5" s="22" t="s">
        <v>5</v>
      </c>
      <c r="K5" s="22" t="s">
        <v>6</v>
      </c>
      <c r="L5" s="25" t="s">
        <v>7</v>
      </c>
    </row>
    <row r="6" spans="1:13" s="2" customFormat="1" ht="38.1" customHeight="1" x14ac:dyDescent="0.3">
      <c r="A6" s="21"/>
      <c r="B6" s="17" t="s">
        <v>8</v>
      </c>
      <c r="C6" s="5" t="s">
        <v>9</v>
      </c>
      <c r="D6" s="11" t="s">
        <v>10</v>
      </c>
      <c r="E6" s="11" t="s">
        <v>11</v>
      </c>
      <c r="F6" s="12" t="s">
        <v>12</v>
      </c>
      <c r="G6" s="12" t="s">
        <v>13</v>
      </c>
      <c r="H6" s="12" t="s">
        <v>14</v>
      </c>
      <c r="I6" s="17" t="s">
        <v>15</v>
      </c>
      <c r="J6" s="24"/>
      <c r="K6" s="24"/>
      <c r="L6" s="26"/>
    </row>
    <row r="7" spans="1:13" s="2" customFormat="1" ht="38.1" customHeight="1" x14ac:dyDescent="0.3">
      <c r="A7" s="15" t="s">
        <v>34</v>
      </c>
      <c r="B7" s="17">
        <v>20230102</v>
      </c>
      <c r="C7" s="5" t="s">
        <v>78</v>
      </c>
      <c r="D7" s="18">
        <v>177325000</v>
      </c>
      <c r="E7" s="18">
        <v>168300000</v>
      </c>
      <c r="F7" s="8">
        <f t="shared" ref="F7" si="0">E7/D7*100</f>
        <v>94.910475116311858</v>
      </c>
      <c r="G7" s="10" t="s">
        <v>42</v>
      </c>
      <c r="H7" s="10" t="s">
        <v>43</v>
      </c>
      <c r="I7" s="13" t="s">
        <v>44</v>
      </c>
      <c r="J7" s="17" t="s">
        <v>41</v>
      </c>
      <c r="K7" s="17" t="s">
        <v>17</v>
      </c>
      <c r="L7" s="14" t="s">
        <v>47</v>
      </c>
    </row>
    <row r="8" spans="1:13" s="2" customFormat="1" ht="38.1" customHeight="1" x14ac:dyDescent="0.3">
      <c r="A8" s="15" t="s">
        <v>33</v>
      </c>
      <c r="B8" s="17">
        <v>20230102</v>
      </c>
      <c r="C8" s="5" t="s">
        <v>79</v>
      </c>
      <c r="D8" s="18">
        <v>16500000</v>
      </c>
      <c r="E8" s="18">
        <v>16500000</v>
      </c>
      <c r="F8" s="8">
        <f t="shared" ref="F8" si="1">E8/D8*100</f>
        <v>100</v>
      </c>
      <c r="G8" s="12" t="s">
        <v>48</v>
      </c>
      <c r="H8" s="12" t="s">
        <v>49</v>
      </c>
      <c r="I8" s="17" t="s">
        <v>50</v>
      </c>
      <c r="J8" s="17" t="s">
        <v>45</v>
      </c>
      <c r="K8" s="17" t="s">
        <v>17</v>
      </c>
      <c r="L8" s="14" t="s">
        <v>46</v>
      </c>
    </row>
    <row r="9" spans="1:13" s="2" customFormat="1" ht="38.1" customHeight="1" x14ac:dyDescent="0.3">
      <c r="A9" s="15" t="s">
        <v>32</v>
      </c>
      <c r="B9" s="17">
        <v>20230102</v>
      </c>
      <c r="C9" s="5" t="s">
        <v>80</v>
      </c>
      <c r="D9" s="18">
        <v>8550000</v>
      </c>
      <c r="E9" s="18">
        <v>8550000</v>
      </c>
      <c r="F9" s="8">
        <f t="shared" ref="F9:F12" si="2">E9/D9*100</f>
        <v>100</v>
      </c>
      <c r="G9" s="12" t="s">
        <v>51</v>
      </c>
      <c r="H9" s="12" t="s">
        <v>52</v>
      </c>
      <c r="I9" s="17" t="s">
        <v>53</v>
      </c>
      <c r="J9" s="17" t="s">
        <v>76</v>
      </c>
      <c r="K9" s="17" t="s">
        <v>17</v>
      </c>
      <c r="L9" s="16" t="s">
        <v>16</v>
      </c>
    </row>
    <row r="10" spans="1:13" s="2" customFormat="1" ht="38.1" customHeight="1" x14ac:dyDescent="0.3">
      <c r="A10" s="15" t="s">
        <v>23</v>
      </c>
      <c r="B10" s="17">
        <v>20230102</v>
      </c>
      <c r="C10" s="5" t="s">
        <v>81</v>
      </c>
      <c r="D10" s="18">
        <v>116429800</v>
      </c>
      <c r="E10" s="18">
        <v>114151130</v>
      </c>
      <c r="F10" s="8">
        <f t="shared" si="2"/>
        <v>98.042880774509626</v>
      </c>
      <c r="G10" s="12" t="s">
        <v>54</v>
      </c>
      <c r="H10" s="12" t="s">
        <v>55</v>
      </c>
      <c r="I10" s="17" t="s">
        <v>56</v>
      </c>
      <c r="J10" s="17" t="s">
        <v>41</v>
      </c>
      <c r="K10" s="17" t="s">
        <v>17</v>
      </c>
      <c r="L10" s="16"/>
    </row>
    <row r="11" spans="1:13" s="2" customFormat="1" ht="38.1" customHeight="1" x14ac:dyDescent="0.3">
      <c r="A11" s="15" t="s">
        <v>24</v>
      </c>
      <c r="B11" s="17">
        <v>20230104</v>
      </c>
      <c r="C11" s="5" t="s">
        <v>82</v>
      </c>
      <c r="D11" s="18">
        <v>71621850</v>
      </c>
      <c r="E11" s="18">
        <v>60349590</v>
      </c>
      <c r="F11" s="8">
        <f t="shared" si="2"/>
        <v>84.261423015462455</v>
      </c>
      <c r="G11" s="12" t="s">
        <v>57</v>
      </c>
      <c r="H11" s="12" t="s">
        <v>58</v>
      </c>
      <c r="I11" s="17" t="s">
        <v>59</v>
      </c>
      <c r="J11" s="17" t="s">
        <v>60</v>
      </c>
      <c r="K11" s="17" t="s">
        <v>17</v>
      </c>
      <c r="L11" s="16"/>
    </row>
    <row r="12" spans="1:13" ht="37.5" customHeight="1" x14ac:dyDescent="0.3">
      <c r="A12" s="15" t="s">
        <v>25</v>
      </c>
      <c r="B12" s="17">
        <v>20230104</v>
      </c>
      <c r="C12" s="5" t="s">
        <v>82</v>
      </c>
      <c r="D12" s="18">
        <v>96717250</v>
      </c>
      <c r="E12" s="18">
        <v>88653200</v>
      </c>
      <c r="F12" s="8">
        <f t="shared" si="2"/>
        <v>91.66224225771515</v>
      </c>
      <c r="G12" s="12" t="s">
        <v>39</v>
      </c>
      <c r="H12" s="12" t="s">
        <v>21</v>
      </c>
      <c r="I12" s="17" t="s">
        <v>40</v>
      </c>
      <c r="J12" s="17" t="s">
        <v>41</v>
      </c>
      <c r="K12" s="17" t="s">
        <v>17</v>
      </c>
      <c r="L12" s="16"/>
    </row>
    <row r="13" spans="1:13" ht="37.5" customHeight="1" x14ac:dyDescent="0.3">
      <c r="A13" s="15" t="s">
        <v>26</v>
      </c>
      <c r="B13" s="17">
        <v>20230104</v>
      </c>
      <c r="C13" s="5" t="s">
        <v>83</v>
      </c>
      <c r="D13" s="18">
        <v>79902975</v>
      </c>
      <c r="E13" s="18">
        <v>67891566</v>
      </c>
      <c r="F13" s="8">
        <f t="shared" ref="F13:F17" si="3">E13/D13*100</f>
        <v>84.967507154771155</v>
      </c>
      <c r="G13" s="12" t="s">
        <v>61</v>
      </c>
      <c r="H13" s="12" t="s">
        <v>62</v>
      </c>
      <c r="I13" s="17" t="s">
        <v>63</v>
      </c>
      <c r="J13" s="17" t="s">
        <v>41</v>
      </c>
      <c r="K13" s="17" t="s">
        <v>17</v>
      </c>
      <c r="L13" s="16"/>
    </row>
    <row r="14" spans="1:13" ht="37.5" customHeight="1" x14ac:dyDescent="0.3">
      <c r="A14" s="15" t="s">
        <v>27</v>
      </c>
      <c r="B14" s="17">
        <v>20230104</v>
      </c>
      <c r="C14" s="5" t="s">
        <v>84</v>
      </c>
      <c r="D14" s="18">
        <v>86357100</v>
      </c>
      <c r="E14" s="18">
        <v>72770190</v>
      </c>
      <c r="F14" s="8">
        <f t="shared" si="3"/>
        <v>84.26659765091695</v>
      </c>
      <c r="G14" s="12" t="s">
        <v>35</v>
      </c>
      <c r="H14" s="12" t="s">
        <v>36</v>
      </c>
      <c r="I14" s="17" t="s">
        <v>37</v>
      </c>
      <c r="J14" s="17" t="s">
        <v>38</v>
      </c>
      <c r="K14" s="17" t="s">
        <v>17</v>
      </c>
      <c r="L14" s="16"/>
    </row>
    <row r="15" spans="1:13" ht="37.5" customHeight="1" x14ac:dyDescent="0.3">
      <c r="A15" s="15" t="s">
        <v>28</v>
      </c>
      <c r="B15" s="17">
        <v>20230110</v>
      </c>
      <c r="C15" s="5" t="s">
        <v>85</v>
      </c>
      <c r="D15" s="18">
        <v>123550000</v>
      </c>
      <c r="E15" s="18">
        <v>116575500</v>
      </c>
      <c r="F15" s="8">
        <f t="shared" si="3"/>
        <v>94.354917037636582</v>
      </c>
      <c r="G15" s="12" t="s">
        <v>18</v>
      </c>
      <c r="H15" s="12" t="s">
        <v>19</v>
      </c>
      <c r="I15" s="17" t="s">
        <v>20</v>
      </c>
      <c r="J15" s="17" t="s">
        <v>64</v>
      </c>
      <c r="K15" s="17" t="s">
        <v>17</v>
      </c>
      <c r="L15" s="14" t="s">
        <v>65</v>
      </c>
    </row>
    <row r="16" spans="1:13" ht="37.5" customHeight="1" x14ac:dyDescent="0.3">
      <c r="A16" s="15" t="s">
        <v>29</v>
      </c>
      <c r="B16" s="17">
        <v>20230110</v>
      </c>
      <c r="C16" s="5" t="s">
        <v>82</v>
      </c>
      <c r="D16" s="18">
        <v>119644900</v>
      </c>
      <c r="E16" s="18">
        <v>100938275</v>
      </c>
      <c r="F16" s="8">
        <f t="shared" si="3"/>
        <v>84.364878904157209</v>
      </c>
      <c r="G16" s="12" t="s">
        <v>66</v>
      </c>
      <c r="H16" s="12" t="s">
        <v>67</v>
      </c>
      <c r="I16" s="17" t="s">
        <v>68</v>
      </c>
      <c r="J16" s="17" t="s">
        <v>69</v>
      </c>
      <c r="K16" s="17" t="s">
        <v>17</v>
      </c>
      <c r="L16" s="16"/>
    </row>
    <row r="17" spans="1:12" ht="37.5" customHeight="1" x14ac:dyDescent="0.3">
      <c r="A17" s="15" t="s">
        <v>30</v>
      </c>
      <c r="B17" s="17">
        <v>20230110</v>
      </c>
      <c r="C17" s="5" t="s">
        <v>81</v>
      </c>
      <c r="D17" s="18">
        <v>183961975</v>
      </c>
      <c r="E17" s="18">
        <v>155347920</v>
      </c>
      <c r="F17" s="8">
        <f t="shared" si="3"/>
        <v>84.445668731269052</v>
      </c>
      <c r="G17" s="12" t="s">
        <v>70</v>
      </c>
      <c r="H17" s="12" t="s">
        <v>71</v>
      </c>
      <c r="I17" s="17" t="s">
        <v>68</v>
      </c>
      <c r="J17" s="17" t="s">
        <v>72</v>
      </c>
      <c r="K17" s="17" t="s">
        <v>17</v>
      </c>
      <c r="L17" s="16"/>
    </row>
    <row r="18" spans="1:12" ht="37.5" customHeight="1" x14ac:dyDescent="0.3">
      <c r="A18" s="15" t="s">
        <v>31</v>
      </c>
      <c r="B18" s="17">
        <v>20230110</v>
      </c>
      <c r="C18" s="5" t="s">
        <v>82</v>
      </c>
      <c r="D18" s="18">
        <v>5225000</v>
      </c>
      <c r="E18" s="18">
        <v>5225000</v>
      </c>
      <c r="F18" s="8">
        <f>E18/D18*100</f>
        <v>100</v>
      </c>
      <c r="G18" s="12" t="s">
        <v>73</v>
      </c>
      <c r="H18" s="12" t="s">
        <v>74</v>
      </c>
      <c r="I18" s="17" t="s">
        <v>75</v>
      </c>
      <c r="J18" s="17" t="s">
        <v>64</v>
      </c>
      <c r="K18" s="17" t="s">
        <v>17</v>
      </c>
      <c r="L18" s="16" t="s">
        <v>16</v>
      </c>
    </row>
    <row r="19" spans="1:12" ht="37.5" customHeight="1" thickBot="1" x14ac:dyDescent="0.35">
      <c r="A19" s="27" t="s">
        <v>77</v>
      </c>
      <c r="B19" s="28">
        <v>20230112</v>
      </c>
      <c r="C19" s="29" t="s">
        <v>86</v>
      </c>
      <c r="D19" s="30">
        <v>13122850</v>
      </c>
      <c r="E19" s="30">
        <v>11875000</v>
      </c>
      <c r="F19" s="31">
        <f>E19/D19*100</f>
        <v>90.491013766064526</v>
      </c>
      <c r="G19" s="32" t="s">
        <v>87</v>
      </c>
      <c r="H19" s="32" t="s">
        <v>88</v>
      </c>
      <c r="I19" s="28" t="s">
        <v>89</v>
      </c>
      <c r="J19" s="28" t="s">
        <v>90</v>
      </c>
      <c r="K19" s="28" t="s">
        <v>91</v>
      </c>
      <c r="L19" s="33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2023년 1월 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2023-03-17T07:38:07Z</dcterms:modified>
</cp:coreProperties>
</file>