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2285" activeTab="4"/>
  </bookViews>
  <sheets>
    <sheet name="1그룹 야채(1월-3월)" sheetId="50" r:id="rId1"/>
    <sheet name="2그룹 쌀" sheetId="49" r:id="rId2"/>
    <sheet name="3그룹 생선" sheetId="48" r:id="rId3"/>
    <sheet name="4그룹 육류" sheetId="47" r:id="rId4"/>
    <sheet name="5그룹 공산품류" sheetId="46" r:id="rId5"/>
    <sheet name="6그룹 과일류(1월-3월)" sheetId="51" r:id="rId6"/>
  </sheets>
  <definedNames>
    <definedName name="_xlnm._FilterDatabase" localSheetId="1" hidden="1">'2그룹 쌀'!#REF!</definedName>
    <definedName name="_xlnm._FilterDatabase" localSheetId="2" hidden="1">'3그룹 생선'!#REF!</definedName>
    <definedName name="_xlnm._FilterDatabase" localSheetId="3" hidden="1">'4그룹 육류'!#REF!</definedName>
    <definedName name="_xlnm._FilterDatabase" localSheetId="4" hidden="1">'5그룹 공산품류'!#REF!</definedName>
    <definedName name="_xlnm.Print_Area" localSheetId="0">'1그룹 야채(1월-3월)'!$A$1:$H$96</definedName>
    <definedName name="_xlnm.Print_Area" localSheetId="1">'2그룹 쌀'!$A$1:$H$15</definedName>
    <definedName name="_xlnm.Print_Area" localSheetId="2">'3그룹 생선'!$A$1:$H$45</definedName>
    <definedName name="_xlnm.Print_Area" localSheetId="3">'4그룹 육류'!$A$1:$H$17</definedName>
    <definedName name="_xlnm.Print_Area" localSheetId="4">'5그룹 공산품류'!$A$1:$N$98</definedName>
    <definedName name="_xlnm.Print_Titles" localSheetId="0">'1그룹 야채(1월-3월)'!$3:$3</definedName>
    <definedName name="_xlnm.Print_Titles" localSheetId="4">'5그룹 공산품류'!$3:$3</definedName>
  </definedNames>
  <calcPr calcId="125725"/>
</workbook>
</file>

<file path=xl/calcChain.xml><?xml version="1.0" encoding="utf-8"?>
<calcChain xmlns="http://schemas.openxmlformats.org/spreadsheetml/2006/main">
  <c r="X49" i="49"/>
  <c r="X48"/>
  <c r="X47"/>
  <c r="X12"/>
  <c r="X11"/>
  <c r="X10"/>
  <c r="X9"/>
  <c r="X7"/>
  <c r="X6"/>
  <c r="AB511" i="48"/>
  <c r="AB510"/>
  <c r="AB509"/>
  <c r="AB508"/>
  <c r="AB507"/>
  <c r="AB506"/>
  <c r="AB505"/>
  <c r="AB504"/>
  <c r="AB503"/>
  <c r="AB502"/>
  <c r="AB501"/>
  <c r="AB500"/>
  <c r="AB499"/>
  <c r="AB498"/>
  <c r="AB497"/>
  <c r="AB496"/>
  <c r="AB495"/>
  <c r="AB494"/>
  <c r="AB493"/>
  <c r="AB492"/>
  <c r="AB491"/>
  <c r="AB490"/>
  <c r="AB489"/>
  <c r="AB488"/>
  <c r="AB487"/>
  <c r="AB486"/>
  <c r="AB485"/>
  <c r="AB484"/>
  <c r="AB483"/>
  <c r="AB482"/>
  <c r="AB481"/>
  <c r="AB480"/>
  <c r="AB479"/>
  <c r="AB478"/>
  <c r="AB477"/>
  <c r="AB476"/>
  <c r="AB475"/>
  <c r="AB474"/>
  <c r="AB473"/>
  <c r="AB472"/>
  <c r="AB471"/>
  <c r="AB470"/>
  <c r="AB469"/>
  <c r="AB468"/>
  <c r="AB467"/>
  <c r="AB466"/>
  <c r="AB465"/>
  <c r="AB464"/>
  <c r="AB463"/>
  <c r="AB462"/>
  <c r="AB461"/>
  <c r="AB460"/>
  <c r="AB459"/>
  <c r="AB458"/>
  <c r="AB457"/>
  <c r="AB456"/>
  <c r="AB455"/>
  <c r="AB454"/>
  <c r="AB453"/>
  <c r="AB452"/>
  <c r="AB451"/>
  <c r="AB450"/>
  <c r="AB449"/>
  <c r="AB448"/>
  <c r="AB447"/>
  <c r="AB446"/>
  <c r="AB445"/>
  <c r="AB444"/>
  <c r="AB443"/>
  <c r="AB442"/>
  <c r="AB441"/>
  <c r="AB440"/>
  <c r="AB439"/>
  <c r="AB438"/>
  <c r="AB437"/>
  <c r="AB436"/>
  <c r="AB435"/>
  <c r="AB434"/>
  <c r="AB433"/>
  <c r="AB432"/>
  <c r="AB431"/>
  <c r="AB430"/>
  <c r="AB429"/>
  <c r="AB428"/>
  <c r="AB427"/>
  <c r="AB426"/>
  <c r="AB425"/>
  <c r="AB424"/>
  <c r="AB423"/>
  <c r="AB422"/>
  <c r="AB421"/>
  <c r="AB420"/>
  <c r="AB419"/>
  <c r="AB418"/>
  <c r="AB417"/>
  <c r="AB416"/>
  <c r="AB415"/>
  <c r="AB414"/>
  <c r="AB413"/>
  <c r="AB412"/>
  <c r="AB411"/>
  <c r="AB410"/>
  <c r="AB409"/>
  <c r="AB408"/>
  <c r="AB407"/>
  <c r="AB406"/>
  <c r="AB405"/>
  <c r="AB404"/>
  <c r="AB403"/>
  <c r="AB402"/>
  <c r="AB401"/>
  <c r="AB400"/>
  <c r="AB399"/>
  <c r="AB398"/>
  <c r="AB397"/>
  <c r="AB396"/>
  <c r="AB395"/>
  <c r="AB394"/>
  <c r="AB393"/>
  <c r="AB392"/>
  <c r="AB391"/>
  <c r="AB390"/>
  <c r="AB389"/>
  <c r="AB388"/>
  <c r="AB387"/>
  <c r="AB386"/>
  <c r="AB385"/>
  <c r="AB384"/>
  <c r="AB383"/>
  <c r="AB382"/>
  <c r="AB381"/>
  <c r="AB380"/>
  <c r="AB379"/>
  <c r="AB378"/>
  <c r="AB377"/>
  <c r="AB376"/>
  <c r="AB375"/>
  <c r="AB374"/>
  <c r="AB373"/>
  <c r="AB372"/>
  <c r="AB371"/>
  <c r="AB370"/>
  <c r="AB369"/>
  <c r="AB368"/>
  <c r="AB367"/>
  <c r="AB366"/>
  <c r="AB365"/>
  <c r="AB364"/>
  <c r="AB363"/>
  <c r="AB362"/>
  <c r="AB361"/>
  <c r="AB360"/>
  <c r="AB359"/>
  <c r="AB358"/>
  <c r="AB357"/>
  <c r="AB356"/>
  <c r="AB355"/>
  <c r="AB354"/>
  <c r="AB353"/>
  <c r="AB352"/>
  <c r="AB351"/>
  <c r="AB350"/>
  <c r="AB349"/>
  <c r="AB348"/>
  <c r="AB347"/>
  <c r="AB346"/>
  <c r="AB345"/>
  <c r="AB344"/>
  <c r="AB343"/>
  <c r="AB342"/>
  <c r="AB341"/>
  <c r="AB340"/>
  <c r="AB339"/>
  <c r="AB338"/>
  <c r="AB337"/>
  <c r="AB336"/>
  <c r="AB335"/>
  <c r="AB334"/>
  <c r="AB333"/>
  <c r="AB332"/>
  <c r="AB331"/>
  <c r="AB330"/>
  <c r="AB329"/>
  <c r="AB328"/>
  <c r="AB327"/>
  <c r="AB326"/>
  <c r="AB325"/>
  <c r="AB324"/>
  <c r="AB323"/>
  <c r="AB322"/>
  <c r="AB321"/>
  <c r="AB320"/>
  <c r="AB319"/>
  <c r="AB318"/>
  <c r="AB317"/>
  <c r="AB316"/>
  <c r="AB315"/>
  <c r="AB314"/>
  <c r="AB313"/>
  <c r="AB312"/>
  <c r="AB311"/>
  <c r="AB310"/>
  <c r="AB309"/>
  <c r="AB308"/>
  <c r="AB307"/>
  <c r="AB306"/>
  <c r="AB305"/>
  <c r="AB304"/>
  <c r="AB303"/>
  <c r="AB302"/>
  <c r="AB301"/>
  <c r="AB300"/>
  <c r="AB299"/>
  <c r="AB298"/>
  <c r="AB297"/>
  <c r="AB296"/>
  <c r="AB295"/>
  <c r="AB294"/>
  <c r="AB293"/>
  <c r="AB292"/>
  <c r="AB291"/>
  <c r="AB290"/>
  <c r="AB289"/>
  <c r="AB288"/>
  <c r="AB287"/>
  <c r="AB286"/>
  <c r="AB285"/>
  <c r="AB284"/>
  <c r="AB283"/>
  <c r="AB282"/>
  <c r="AB281"/>
  <c r="AB280"/>
  <c r="AB279"/>
  <c r="AB278"/>
  <c r="AB277"/>
  <c r="AB276"/>
  <c r="AB275"/>
  <c r="AB274"/>
  <c r="AB273"/>
  <c r="AB272"/>
  <c r="AB271"/>
  <c r="AB270"/>
  <c r="AB269"/>
  <c r="AB268"/>
  <c r="AB267"/>
  <c r="AB266"/>
  <c r="AB265"/>
  <c r="AB264"/>
  <c r="AB263"/>
  <c r="AB262"/>
  <c r="AB261"/>
  <c r="AB260"/>
  <c r="AB259"/>
  <c r="AB258"/>
  <c r="AB257"/>
  <c r="AB256"/>
  <c r="AB255"/>
  <c r="AB254"/>
  <c r="AB253"/>
  <c r="AB252"/>
  <c r="AB251"/>
  <c r="AB250"/>
  <c r="AB249"/>
  <c r="AB248"/>
  <c r="AB247"/>
  <c r="AB246"/>
  <c r="AB245"/>
  <c r="AB244"/>
  <c r="AB243"/>
  <c r="AB242"/>
  <c r="AB241"/>
  <c r="AB240"/>
  <c r="AB239"/>
  <c r="AB238"/>
  <c r="AB237"/>
  <c r="AB236"/>
  <c r="AB235"/>
  <c r="AB234"/>
  <c r="AB233"/>
  <c r="AB232"/>
  <c r="AB231"/>
  <c r="AB230"/>
  <c r="AB229"/>
  <c r="AB228"/>
  <c r="AB227"/>
  <c r="AB226"/>
  <c r="AB225"/>
  <c r="AB224"/>
  <c r="AB223"/>
  <c r="AB222"/>
  <c r="AB221"/>
  <c r="AB220"/>
  <c r="AB219"/>
  <c r="AB218"/>
  <c r="AB217"/>
  <c r="AB216"/>
  <c r="AB215"/>
  <c r="AB214"/>
  <c r="AB213"/>
  <c r="AB212"/>
  <c r="AB211"/>
  <c r="AB210"/>
  <c r="AB209"/>
  <c r="AB208"/>
  <c r="AB207"/>
  <c r="AB206"/>
  <c r="AB205"/>
  <c r="AB204"/>
  <c r="AB203"/>
  <c r="AB202"/>
  <c r="AB201"/>
  <c r="AB200"/>
  <c r="AB199"/>
  <c r="AB198"/>
  <c r="AB197"/>
  <c r="AB196"/>
  <c r="AB195"/>
  <c r="AB194"/>
  <c r="AB193"/>
  <c r="AB192"/>
  <c r="AB191"/>
  <c r="AB190"/>
  <c r="AB189"/>
  <c r="AB188"/>
  <c r="AB187"/>
  <c r="AB186"/>
  <c r="AB185"/>
  <c r="AB184"/>
  <c r="AB183"/>
  <c r="AB182"/>
  <c r="AB181"/>
  <c r="AB180"/>
  <c r="AB179"/>
  <c r="AB178"/>
  <c r="AB177"/>
  <c r="AB176"/>
  <c r="AB175"/>
  <c r="AB174"/>
  <c r="AB173"/>
  <c r="AB172"/>
  <c r="AB171"/>
  <c r="AB170"/>
  <c r="AB169"/>
  <c r="AB168"/>
  <c r="AB167"/>
  <c r="AB166"/>
  <c r="AB165"/>
  <c r="AB164"/>
  <c r="AB163"/>
  <c r="AB162"/>
  <c r="AB161"/>
  <c r="AB160"/>
  <c r="AB159"/>
  <c r="AB158"/>
  <c r="AB157"/>
  <c r="AB156"/>
  <c r="AB155"/>
  <c r="AB154"/>
  <c r="AB153"/>
  <c r="AB152"/>
  <c r="AB151"/>
  <c r="AB150"/>
  <c r="AB149"/>
  <c r="AB148"/>
  <c r="AB147"/>
  <c r="AB146"/>
  <c r="AB145"/>
  <c r="AB144"/>
  <c r="AB143"/>
  <c r="AB142"/>
  <c r="AB141"/>
  <c r="AB140"/>
  <c r="AB139"/>
  <c r="AB138"/>
  <c r="AB137"/>
  <c r="AB136"/>
  <c r="AB135"/>
  <c r="AB134"/>
  <c r="AB133"/>
  <c r="AB132"/>
  <c r="AB131"/>
  <c r="AB130"/>
  <c r="AB129"/>
  <c r="AB128"/>
  <c r="AB127"/>
  <c r="AB126"/>
  <c r="AB125"/>
  <c r="AB124"/>
  <c r="AB123"/>
  <c r="AB122"/>
  <c r="AB121"/>
  <c r="AB120"/>
  <c r="AB119"/>
  <c r="AB118"/>
  <c r="AB117"/>
  <c r="AB116"/>
  <c r="AB115"/>
  <c r="AB114"/>
  <c r="AB113"/>
  <c r="AB112"/>
  <c r="AB111"/>
  <c r="AB110"/>
  <c r="AB109"/>
  <c r="AB108"/>
  <c r="AB107"/>
  <c r="AB106"/>
  <c r="AB105"/>
  <c r="AB104"/>
  <c r="AB103"/>
  <c r="AB102"/>
  <c r="AB101"/>
  <c r="AB100"/>
  <c r="AB99"/>
  <c r="AB98"/>
  <c r="AB97"/>
  <c r="AB96"/>
  <c r="AB95"/>
  <c r="AB94"/>
  <c r="AB93"/>
  <c r="AB92"/>
  <c r="AB91"/>
  <c r="AB90"/>
  <c r="AB89"/>
  <c r="AB88"/>
  <c r="AB87"/>
  <c r="AB86"/>
  <c r="AB85"/>
  <c r="AB84"/>
  <c r="AB83"/>
  <c r="AB82"/>
  <c r="AB81"/>
  <c r="AB80"/>
  <c r="AB79"/>
  <c r="AB78"/>
  <c r="AB77"/>
  <c r="AB76"/>
  <c r="AB75"/>
  <c r="AB74"/>
  <c r="AB73"/>
  <c r="AB72"/>
  <c r="AB71"/>
  <c r="AB70"/>
  <c r="AB69"/>
  <c r="AB68"/>
  <c r="AB67"/>
  <c r="AB66"/>
  <c r="AB65"/>
  <c r="AB64"/>
  <c r="AB63"/>
  <c r="AB62"/>
  <c r="AB61"/>
  <c r="AB60"/>
  <c r="AB59"/>
  <c r="AB58"/>
  <c r="AB57"/>
  <c r="AB56"/>
  <c r="AB55"/>
  <c r="AB54"/>
  <c r="AB42"/>
  <c r="AB41"/>
  <c r="AB40"/>
  <c r="AB39"/>
  <c r="AB38"/>
  <c r="AB37"/>
  <c r="AB36"/>
  <c r="AB35"/>
  <c r="AB34"/>
  <c r="AB33"/>
  <c r="AB32"/>
  <c r="AB31"/>
  <c r="AB30"/>
  <c r="AB29"/>
  <c r="AB28"/>
  <c r="AB27"/>
  <c r="AB26"/>
  <c r="AB25"/>
  <c r="AB24"/>
  <c r="AB23"/>
  <c r="AB22"/>
  <c r="AB21"/>
  <c r="AB20"/>
  <c r="AB19"/>
  <c r="AB18"/>
  <c r="AB17"/>
  <c r="AB16"/>
  <c r="AB15"/>
  <c r="AB14"/>
  <c r="AB13"/>
  <c r="AB12"/>
  <c r="AB11"/>
  <c r="AB10"/>
  <c r="AB9"/>
  <c r="AB8"/>
  <c r="AB7"/>
  <c r="AB6"/>
  <c r="AB5"/>
  <c r="AB4"/>
  <c r="AB3"/>
  <c r="AB1"/>
  <c r="X57" i="47"/>
  <c r="X56"/>
  <c r="X55"/>
  <c r="X19"/>
  <c r="X18"/>
  <c r="X17"/>
  <c r="X16"/>
  <c r="X15"/>
  <c r="X14"/>
  <c r="X13"/>
  <c r="X12"/>
  <c r="X11"/>
  <c r="X10"/>
  <c r="X9"/>
  <c r="X8"/>
  <c r="X7"/>
  <c r="X6"/>
  <c r="X5"/>
  <c r="J4" i="46"/>
  <c r="M4" s="1"/>
  <c r="L4"/>
  <c r="J5"/>
  <c r="M5" s="1"/>
  <c r="L5"/>
  <c r="J6"/>
  <c r="M6" s="1"/>
  <c r="L6"/>
  <c r="J7"/>
  <c r="M7" s="1"/>
  <c r="L7"/>
  <c r="J8"/>
  <c r="M8" s="1"/>
  <c r="L8"/>
  <c r="J9"/>
  <c r="M9" s="1"/>
  <c r="L9"/>
  <c r="J10"/>
  <c r="M10" s="1"/>
  <c r="L10"/>
  <c r="J11"/>
  <c r="M11" s="1"/>
  <c r="L11"/>
  <c r="J12"/>
  <c r="M12" s="1"/>
  <c r="L12"/>
  <c r="J13"/>
  <c r="M13" s="1"/>
  <c r="L13"/>
  <c r="J14"/>
  <c r="M14" s="1"/>
  <c r="L14"/>
  <c r="J15"/>
  <c r="M15" s="1"/>
  <c r="L15"/>
  <c r="J16"/>
  <c r="M16" s="1"/>
  <c r="L16"/>
  <c r="J17"/>
  <c r="M17" s="1"/>
  <c r="L17"/>
  <c r="J18"/>
  <c r="M18" s="1"/>
  <c r="L18"/>
  <c r="J19"/>
  <c r="M19" s="1"/>
  <c r="L19"/>
  <c r="J20"/>
  <c r="M20" s="1"/>
  <c r="L20"/>
  <c r="J21"/>
  <c r="M21" s="1"/>
  <c r="L21"/>
  <c r="J22"/>
  <c r="M22" s="1"/>
  <c r="L22"/>
  <c r="J23"/>
  <c r="M23" s="1"/>
  <c r="L23"/>
  <c r="J24"/>
  <c r="M24" s="1"/>
  <c r="L24"/>
  <c r="J25"/>
  <c r="M25" s="1"/>
  <c r="L25"/>
  <c r="J26"/>
  <c r="M26" s="1"/>
  <c r="L26"/>
  <c r="J27"/>
  <c r="M27" s="1"/>
  <c r="L27"/>
  <c r="J28"/>
  <c r="M28" s="1"/>
  <c r="L28"/>
  <c r="J29"/>
  <c r="M29" s="1"/>
  <c r="L29"/>
  <c r="J30"/>
  <c r="M30" s="1"/>
  <c r="L30"/>
  <c r="J31"/>
  <c r="M31" s="1"/>
  <c r="L31"/>
  <c r="J32"/>
  <c r="M32" s="1"/>
  <c r="L32"/>
  <c r="J33"/>
  <c r="M33" s="1"/>
  <c r="L33"/>
  <c r="J34"/>
  <c r="M34" s="1"/>
  <c r="L34"/>
  <c r="J35"/>
  <c r="M35" s="1"/>
  <c r="L35"/>
  <c r="J36"/>
  <c r="M36" s="1"/>
  <c r="L36"/>
  <c r="J37"/>
  <c r="M37" s="1"/>
  <c r="L37"/>
  <c r="J38"/>
  <c r="M38" s="1"/>
  <c r="L38"/>
  <c r="J39"/>
  <c r="M39" s="1"/>
  <c r="L39"/>
  <c r="J40"/>
  <c r="M40" s="1"/>
  <c r="L40"/>
  <c r="J41"/>
  <c r="M41" s="1"/>
  <c r="L41"/>
  <c r="J42"/>
  <c r="M42" s="1"/>
  <c r="L42"/>
  <c r="J43"/>
  <c r="M43" s="1"/>
  <c r="L43"/>
  <c r="J44"/>
  <c r="M44" s="1"/>
  <c r="L44"/>
  <c r="J45"/>
  <c r="M45" s="1"/>
  <c r="L45"/>
  <c r="J46"/>
  <c r="M46" s="1"/>
  <c r="L46"/>
  <c r="J47"/>
  <c r="M47" s="1"/>
  <c r="L47"/>
  <c r="J48"/>
  <c r="M48" s="1"/>
  <c r="L48"/>
  <c r="J49"/>
  <c r="M49" s="1"/>
  <c r="L49"/>
  <c r="J50"/>
  <c r="M50" s="1"/>
  <c r="L50"/>
  <c r="J51"/>
  <c r="M51" s="1"/>
  <c r="L51"/>
  <c r="J52"/>
  <c r="M52" s="1"/>
  <c r="L52"/>
  <c r="J53"/>
  <c r="M53" s="1"/>
  <c r="L53"/>
  <c r="J54"/>
  <c r="M54" s="1"/>
  <c r="L54"/>
  <c r="J55"/>
  <c r="M55" s="1"/>
  <c r="L55"/>
  <c r="J56"/>
  <c r="M56" s="1"/>
  <c r="L56"/>
  <c r="J57"/>
  <c r="M57" s="1"/>
  <c r="L57"/>
  <c r="J58"/>
  <c r="M58" s="1"/>
  <c r="L58"/>
  <c r="J59"/>
  <c r="M59" s="1"/>
  <c r="L59"/>
  <c r="J60"/>
  <c r="M60" s="1"/>
  <c r="L60"/>
  <c r="J61"/>
  <c r="M61" s="1"/>
  <c r="L61"/>
  <c r="J62"/>
  <c r="M62" s="1"/>
  <c r="L62"/>
  <c r="J63"/>
  <c r="M63" s="1"/>
  <c r="L63"/>
  <c r="J64"/>
  <c r="M64" s="1"/>
  <c r="L64"/>
  <c r="J65"/>
  <c r="M65" s="1"/>
  <c r="L65"/>
  <c r="J66"/>
  <c r="M66" s="1"/>
  <c r="L66"/>
  <c r="J67"/>
  <c r="M67" s="1"/>
  <c r="L67"/>
  <c r="J68"/>
  <c r="M68" s="1"/>
  <c r="L68"/>
  <c r="J69"/>
  <c r="M69" s="1"/>
  <c r="L69"/>
  <c r="J70"/>
  <c r="M70" s="1"/>
  <c r="L70"/>
  <c r="J71"/>
  <c r="M71" s="1"/>
  <c r="L71"/>
  <c r="J72"/>
  <c r="M72" s="1"/>
  <c r="L72"/>
  <c r="J73"/>
  <c r="M73" s="1"/>
  <c r="L73"/>
  <c r="J74"/>
  <c r="M74" s="1"/>
  <c r="L74"/>
  <c r="J75"/>
  <c r="M75" s="1"/>
  <c r="L75"/>
  <c r="J76"/>
  <c r="M76" s="1"/>
  <c r="L76"/>
  <c r="J77"/>
  <c r="M77" s="1"/>
  <c r="L77"/>
  <c r="J78"/>
  <c r="M78" s="1"/>
  <c r="L78"/>
  <c r="J79"/>
  <c r="M79" s="1"/>
  <c r="L79"/>
  <c r="J80"/>
  <c r="M80" s="1"/>
  <c r="L80"/>
  <c r="J81"/>
  <c r="M81" s="1"/>
  <c r="L81"/>
  <c r="J82"/>
  <c r="M82" s="1"/>
  <c r="L82"/>
  <c r="J83"/>
  <c r="M83" s="1"/>
  <c r="L83"/>
  <c r="J84"/>
  <c r="M84" s="1"/>
  <c r="L84"/>
  <c r="J85"/>
  <c r="M85" s="1"/>
  <c r="L85"/>
  <c r="J86"/>
  <c r="M86" s="1"/>
  <c r="L86"/>
  <c r="J87"/>
  <c r="M87" s="1"/>
  <c r="L87"/>
  <c r="J88"/>
  <c r="M88" s="1"/>
  <c r="L88"/>
  <c r="J89"/>
  <c r="M89" s="1"/>
  <c r="L89"/>
  <c r="J90"/>
  <c r="M90" s="1"/>
  <c r="L90"/>
  <c r="J91"/>
  <c r="M91" s="1"/>
  <c r="L91"/>
  <c r="M92"/>
  <c r="L92" l="1"/>
  <c r="L94" s="1"/>
</calcChain>
</file>

<file path=xl/sharedStrings.xml><?xml version="1.0" encoding="utf-8"?>
<sst xmlns="http://schemas.openxmlformats.org/spreadsheetml/2006/main" count="1010" uniqueCount="543">
  <si>
    <t>품   명</t>
  </si>
  <si>
    <t>Kg</t>
  </si>
  <si>
    <t>어묵</t>
  </si>
  <si>
    <t>노가리포</t>
  </si>
  <si>
    <t xml:space="preserve"> </t>
  </si>
  <si>
    <t>건미역</t>
  </si>
  <si>
    <t>가는소금</t>
  </si>
  <si>
    <t>포</t>
  </si>
  <si>
    <t>굵은소금</t>
  </si>
  <si>
    <t>참기름</t>
  </si>
  <si>
    <t>오뚜기,백설표</t>
  </si>
  <si>
    <t>병</t>
  </si>
  <si>
    <t>들기름</t>
  </si>
  <si>
    <t>김</t>
  </si>
  <si>
    <t>봉</t>
  </si>
  <si>
    <t>참깨</t>
  </si>
  <si>
    <t>고추장</t>
  </si>
  <si>
    <t>17Kg</t>
  </si>
  <si>
    <t>통</t>
  </si>
  <si>
    <t>간장</t>
  </si>
  <si>
    <t>진미</t>
  </si>
  <si>
    <t>설탕</t>
  </si>
  <si>
    <t>3Kg</t>
  </si>
  <si>
    <t>미원</t>
  </si>
  <si>
    <t>2Kg</t>
  </si>
  <si>
    <t>트리오</t>
  </si>
  <si>
    <t>애경</t>
  </si>
  <si>
    <t>된장</t>
  </si>
  <si>
    <t>14Kg</t>
  </si>
  <si>
    <t>요지</t>
  </si>
  <si>
    <t>막수세미</t>
  </si>
  <si>
    <t>3M</t>
  </si>
  <si>
    <t>매</t>
  </si>
  <si>
    <t>철수세미</t>
  </si>
  <si>
    <t>고무장갑</t>
  </si>
  <si>
    <t>태화</t>
  </si>
  <si>
    <t>켤레</t>
  </si>
  <si>
    <t>식용유</t>
  </si>
  <si>
    <t>18L</t>
  </si>
  <si>
    <t>개</t>
  </si>
  <si>
    <t>뉴슈가</t>
  </si>
  <si>
    <t>요구르트</t>
  </si>
  <si>
    <t>남양</t>
  </si>
  <si>
    <t>밀가루</t>
  </si>
  <si>
    <t>마른새우</t>
  </si>
  <si>
    <t>잔김</t>
  </si>
  <si>
    <t>오징어채</t>
  </si>
  <si>
    <t>단가</t>
    <phoneticPr fontId="2" type="noConversion"/>
  </si>
  <si>
    <t>금액</t>
    <phoneticPr fontId="2" type="noConversion"/>
  </si>
  <si>
    <t>번호</t>
    <phoneticPr fontId="2" type="noConversion"/>
  </si>
  <si>
    <t>단위</t>
    <phoneticPr fontId="3" type="noConversion"/>
  </si>
  <si>
    <t>예정수량</t>
    <phoneticPr fontId="2" type="noConversion"/>
  </si>
  <si>
    <t>포장</t>
    <phoneticPr fontId="2" type="noConversion"/>
  </si>
  <si>
    <t>수입</t>
    <phoneticPr fontId="2" type="noConversion"/>
  </si>
  <si>
    <t>대림</t>
    <phoneticPr fontId="2" type="noConversion"/>
  </si>
  <si>
    <t>국산상품</t>
    <phoneticPr fontId="2" type="noConversion"/>
  </si>
  <si>
    <t>상품,200g</t>
    <phoneticPr fontId="2" type="noConversion"/>
  </si>
  <si>
    <t>봉</t>
    <phoneticPr fontId="3" type="noConversion"/>
  </si>
  <si>
    <t>국산20kg</t>
    <phoneticPr fontId="2" type="noConversion"/>
  </si>
  <si>
    <t>1L</t>
    <phoneticPr fontId="2" type="noConversion"/>
  </si>
  <si>
    <t>수입1.5L</t>
    <phoneticPr fontId="2" type="noConversion"/>
  </si>
  <si>
    <t>동원(도시락)</t>
    <phoneticPr fontId="2" type="noConversion"/>
  </si>
  <si>
    <t>콩가루</t>
    <phoneticPr fontId="2" type="noConversion"/>
  </si>
  <si>
    <t>진미(찰맛고추장)</t>
    <phoneticPr fontId="2" type="noConversion"/>
  </si>
  <si>
    <t>13L</t>
    <phoneticPr fontId="2" type="noConversion"/>
  </si>
  <si>
    <t>대상</t>
    <phoneticPr fontId="2" type="noConversion"/>
  </si>
  <si>
    <t>백설표 이츠엘</t>
    <phoneticPr fontId="2" type="noConversion"/>
  </si>
  <si>
    <t>두 유</t>
    <phoneticPr fontId="3" type="noConversion"/>
  </si>
  <si>
    <t>삼육두유(참깨)</t>
    <phoneticPr fontId="2" type="noConversion"/>
  </si>
  <si>
    <t>100g</t>
    <phoneticPr fontId="2" type="noConversion"/>
  </si>
  <si>
    <t>2.5Kg</t>
    <phoneticPr fontId="2" type="noConversion"/>
  </si>
  <si>
    <t>김가루</t>
    <phoneticPr fontId="2" type="noConversion"/>
  </si>
  <si>
    <t>볶음용</t>
    <phoneticPr fontId="3" type="noConversion"/>
  </si>
  <si>
    <t>홍진미채</t>
    <phoneticPr fontId="2" type="noConversion"/>
  </si>
  <si>
    <t>햄</t>
    <phoneticPr fontId="3" type="noConversion"/>
  </si>
  <si>
    <t>대상스모크햄</t>
    <phoneticPr fontId="2" type="noConversion"/>
  </si>
  <si>
    <t>다시다</t>
    <phoneticPr fontId="2" type="noConversion"/>
  </si>
  <si>
    <t>빵</t>
    <phoneticPr fontId="2" type="noConversion"/>
  </si>
  <si>
    <t>개</t>
    <phoneticPr fontId="2" type="noConversion"/>
  </si>
  <si>
    <t>참치캔</t>
    <phoneticPr fontId="2" type="noConversion"/>
  </si>
  <si>
    <t>동원참치 1.88Kg</t>
    <phoneticPr fontId="2" type="noConversion"/>
  </si>
  <si>
    <t>캔</t>
    <phoneticPr fontId="2" type="noConversion"/>
  </si>
  <si>
    <t>생선가스</t>
    <phoneticPr fontId="2" type="noConversion"/>
  </si>
  <si>
    <t>한성</t>
    <phoneticPr fontId="2" type="noConversion"/>
  </si>
  <si>
    <t>봉</t>
    <phoneticPr fontId="2" type="noConversion"/>
  </si>
  <si>
    <t>냉동만두</t>
    <phoneticPr fontId="2" type="noConversion"/>
  </si>
  <si>
    <t>감자수제비</t>
    <phoneticPr fontId="2" type="noConversion"/>
  </si>
  <si>
    <t>면사랑</t>
    <phoneticPr fontId="2" type="noConversion"/>
  </si>
  <si>
    <t>비엔나소세지</t>
    <phoneticPr fontId="2" type="noConversion"/>
  </si>
  <si>
    <t>떡복이떡</t>
    <phoneticPr fontId="2" type="noConversion"/>
  </si>
  <si>
    <t>등심돈까스</t>
    <phoneticPr fontId="2" type="noConversion"/>
  </si>
  <si>
    <t>CJ바싹등심돈까스</t>
    <phoneticPr fontId="2" type="noConversion"/>
  </si>
  <si>
    <t>케챱</t>
    <phoneticPr fontId="2" type="noConversion"/>
  </si>
  <si>
    <t>1봉</t>
    <phoneticPr fontId="2" type="noConversion"/>
  </si>
  <si>
    <t>당면</t>
    <phoneticPr fontId="2" type="noConversion"/>
  </si>
  <si>
    <t>진미 찰당면</t>
    <phoneticPr fontId="2" type="noConversion"/>
  </si>
  <si>
    <t>베지밀에이</t>
    <phoneticPr fontId="2" type="noConversion"/>
  </si>
  <si>
    <t>정식품</t>
    <phoneticPr fontId="2" type="noConversion"/>
  </si>
  <si>
    <t>190ml</t>
    <phoneticPr fontId="2" type="noConversion"/>
  </si>
  <si>
    <t>마요네즈</t>
    <phoneticPr fontId="2" type="noConversion"/>
  </si>
  <si>
    <t>맛살</t>
    <phoneticPr fontId="2" type="noConversion"/>
  </si>
  <si>
    <t>Kg</t>
    <phoneticPr fontId="2" type="noConversion"/>
  </si>
  <si>
    <t>골뱅이</t>
    <phoneticPr fontId="2" type="noConversion"/>
  </si>
  <si>
    <t>과일통조림</t>
    <phoneticPr fontId="2" type="noConversion"/>
  </si>
  <si>
    <t>델몬트</t>
    <phoneticPr fontId="2" type="noConversion"/>
  </si>
  <si>
    <t>850g</t>
    <phoneticPr fontId="2" type="noConversion"/>
  </si>
  <si>
    <t>찹쌀가루</t>
    <phoneticPr fontId="2" type="noConversion"/>
  </si>
  <si>
    <t>국산</t>
    <phoneticPr fontId="2" type="noConversion"/>
  </si>
  <si>
    <t>들깨가루</t>
    <phoneticPr fontId="2" type="noConversion"/>
  </si>
  <si>
    <t>기피낸것</t>
    <phoneticPr fontId="2" type="noConversion"/>
  </si>
  <si>
    <t>해파리</t>
    <phoneticPr fontId="2" type="noConversion"/>
  </si>
  <si>
    <t>채</t>
    <phoneticPr fontId="2" type="noConversion"/>
  </si>
  <si>
    <t>슬라이스</t>
    <phoneticPr fontId="2" type="noConversion"/>
  </si>
  <si>
    <t>메추리알</t>
    <phoneticPr fontId="2" type="noConversion"/>
  </si>
  <si>
    <t>깐것</t>
    <phoneticPr fontId="2" type="noConversion"/>
  </si>
  <si>
    <t>머스타드소스</t>
    <phoneticPr fontId="2" type="noConversion"/>
  </si>
  <si>
    <t>오뚜기</t>
    <phoneticPr fontId="2" type="noConversion"/>
  </si>
  <si>
    <t>2kg, 허니 파우치</t>
    <phoneticPr fontId="2" type="noConversion"/>
  </si>
  <si>
    <t>와사비</t>
    <phoneticPr fontId="2" type="noConversion"/>
  </si>
  <si>
    <t>300g</t>
    <phoneticPr fontId="2" type="noConversion"/>
  </si>
  <si>
    <t>겨자</t>
    <phoneticPr fontId="2" type="noConversion"/>
  </si>
  <si>
    <t>kg</t>
    <phoneticPr fontId="2" type="noConversion"/>
  </si>
  <si>
    <t>옥수수캔</t>
    <phoneticPr fontId="2" type="noConversion"/>
  </si>
  <si>
    <t>340g</t>
    <phoneticPr fontId="2" type="noConversion"/>
  </si>
  <si>
    <t>후추가루</t>
    <phoneticPr fontId="2" type="noConversion"/>
  </si>
  <si>
    <t>오징어링</t>
    <phoneticPr fontId="2" type="noConversion"/>
  </si>
  <si>
    <t>단무지</t>
    <phoneticPr fontId="2" type="noConversion"/>
  </si>
  <si>
    <t>대창</t>
    <phoneticPr fontId="2" type="noConversion"/>
  </si>
  <si>
    <t>3.75kg</t>
    <phoneticPr fontId="2" type="noConversion"/>
  </si>
  <si>
    <t>전분</t>
    <phoneticPr fontId="2" type="noConversion"/>
  </si>
  <si>
    <t>수입,감자</t>
    <phoneticPr fontId="2" type="noConversion"/>
  </si>
  <si>
    <t>물엿</t>
    <phoneticPr fontId="2" type="noConversion"/>
  </si>
  <si>
    <t>9kg</t>
    <phoneticPr fontId="2" type="noConversion"/>
  </si>
  <si>
    <t>통</t>
    <phoneticPr fontId="2" type="noConversion"/>
  </si>
  <si>
    <t>굴소스</t>
    <phoneticPr fontId="2" type="noConversion"/>
  </si>
  <si>
    <t>2.27kg</t>
    <phoneticPr fontId="2" type="noConversion"/>
  </si>
  <si>
    <t>부침가루</t>
    <phoneticPr fontId="2" type="noConversion"/>
  </si>
  <si>
    <t>막걸리</t>
    <phoneticPr fontId="2" type="noConversion"/>
  </si>
  <si>
    <t>병</t>
    <phoneticPr fontId="2" type="noConversion"/>
  </si>
  <si>
    <t>맛소금</t>
    <phoneticPr fontId="2" type="noConversion"/>
  </si>
  <si>
    <t>백설</t>
    <phoneticPr fontId="2" type="noConversion"/>
  </si>
  <si>
    <t>빙초산</t>
    <phoneticPr fontId="2" type="noConversion"/>
  </si>
  <si>
    <t>1.5L</t>
    <phoneticPr fontId="2" type="noConversion"/>
  </si>
  <si>
    <t>2배식초</t>
    <phoneticPr fontId="2" type="noConversion"/>
  </si>
  <si>
    <t>1.8L</t>
    <phoneticPr fontId="2" type="noConversion"/>
  </si>
  <si>
    <t>북어채</t>
    <phoneticPr fontId="2" type="noConversion"/>
  </si>
  <si>
    <t>카레가루</t>
    <phoneticPr fontId="2" type="noConversion"/>
  </si>
  <si>
    <t>짜장</t>
    <phoneticPr fontId="2" type="noConversion"/>
  </si>
  <si>
    <t>생강가루</t>
    <phoneticPr fontId="2" type="noConversion"/>
  </si>
  <si>
    <t>감초</t>
    <phoneticPr fontId="2" type="noConversion"/>
  </si>
  <si>
    <t>월계수잎</t>
    <phoneticPr fontId="2" type="noConversion"/>
  </si>
  <si>
    <t>230g</t>
    <phoneticPr fontId="2" type="noConversion"/>
  </si>
  <si>
    <t>나무계피</t>
    <phoneticPr fontId="2" type="noConversion"/>
  </si>
  <si>
    <t>카라멜</t>
    <phoneticPr fontId="2" type="noConversion"/>
  </si>
  <si>
    <t>신성</t>
    <phoneticPr fontId="2" type="noConversion"/>
  </si>
  <si>
    <t>2kg</t>
    <phoneticPr fontId="2" type="noConversion"/>
  </si>
  <si>
    <t>김</t>
    <phoneticPr fontId="2" type="noConversion"/>
  </si>
  <si>
    <t>삼육전장김</t>
    <phoneticPr fontId="2" type="noConversion"/>
  </si>
  <si>
    <t>60g(20개)</t>
    <phoneticPr fontId="2" type="noConversion"/>
  </si>
  <si>
    <t>박스</t>
    <phoneticPr fontId="2" type="noConversion"/>
  </si>
  <si>
    <t>커피</t>
    <phoneticPr fontId="2" type="noConversion"/>
  </si>
  <si>
    <t>500g</t>
    <phoneticPr fontId="2" type="noConversion"/>
  </si>
  <si>
    <t>미향</t>
    <phoneticPr fontId="2" type="noConversion"/>
  </si>
  <si>
    <t>치킨너겟</t>
    <phoneticPr fontId="2" type="noConversion"/>
  </si>
  <si>
    <t xml:space="preserve"> 모둠어묵</t>
    <phoneticPr fontId="2" type="noConversion"/>
  </si>
  <si>
    <t>국,탕용,대림</t>
    <phoneticPr fontId="2" type="noConversion"/>
  </si>
  <si>
    <t xml:space="preserve"> 찐만두</t>
    <phoneticPr fontId="2" type="noConversion"/>
  </si>
  <si>
    <t>1.3kg</t>
    <phoneticPr fontId="2" type="noConversion"/>
  </si>
  <si>
    <t>돈까스소스</t>
    <phoneticPr fontId="2" type="noConversion"/>
  </si>
  <si>
    <t>2.1kg</t>
    <phoneticPr fontId="2" type="noConversion"/>
  </si>
  <si>
    <t>타타르소스</t>
    <phoneticPr fontId="2" type="noConversion"/>
  </si>
  <si>
    <t>CJ 캡파우치</t>
    <phoneticPr fontId="2" type="noConversion"/>
  </si>
  <si>
    <t xml:space="preserve">2kg </t>
    <phoneticPr fontId="2" type="noConversion"/>
  </si>
  <si>
    <t>(단가 : 원)</t>
    <phoneticPr fontId="2" type="noConversion"/>
  </si>
  <si>
    <t>유자청</t>
    <phoneticPr fontId="2" type="noConversion"/>
  </si>
  <si>
    <t>행주</t>
    <phoneticPr fontId="2" type="noConversion"/>
  </si>
  <si>
    <t>털실수세미</t>
    <phoneticPr fontId="2" type="noConversion"/>
  </si>
  <si>
    <t>2kg</t>
    <phoneticPr fontId="2" type="noConversion"/>
  </si>
  <si>
    <t>삼색행주</t>
    <phoneticPr fontId="2" type="noConversion"/>
  </si>
  <si>
    <t>3개입</t>
    <phoneticPr fontId="2" type="noConversion"/>
  </si>
  <si>
    <t>묶음</t>
    <phoneticPr fontId="2" type="noConversion"/>
  </si>
  <si>
    <t>개</t>
    <phoneticPr fontId="2" type="noConversion"/>
  </si>
  <si>
    <t>통</t>
    <phoneticPr fontId="2" type="noConversion"/>
  </si>
  <si>
    <t>다시멸치</t>
    <phoneticPr fontId="2" type="noConversion"/>
  </si>
  <si>
    <t>가는멸치</t>
    <phoneticPr fontId="2" type="noConversion"/>
  </si>
  <si>
    <t>멸치젓</t>
    <phoneticPr fontId="2" type="noConversion"/>
  </si>
  <si>
    <t>가이리(소)</t>
    <phoneticPr fontId="2" type="noConversion"/>
  </si>
  <si>
    <t>9kg</t>
    <phoneticPr fontId="2" type="noConversion"/>
  </si>
  <si>
    <t>kg</t>
    <phoneticPr fontId="2" type="noConversion"/>
  </si>
  <si>
    <t>본관 급식 및 장례식장재료 입찰 품목(공산품류)</t>
    <phoneticPr fontId="2" type="noConversion"/>
  </si>
  <si>
    <t>낙찰률</t>
    <phoneticPr fontId="2" type="noConversion"/>
  </si>
  <si>
    <t>우유</t>
    <phoneticPr fontId="2" type="noConversion"/>
  </si>
  <si>
    <t>미니장갑</t>
    <phoneticPr fontId="2" type="noConversion"/>
  </si>
  <si>
    <t>켤레</t>
    <phoneticPr fontId="2" type="noConversion"/>
  </si>
  <si>
    <t>오징어동그랑땡</t>
    <phoneticPr fontId="2" type="noConversion"/>
  </si>
  <si>
    <t>해물동그랑땡</t>
    <phoneticPr fontId="2" type="noConversion"/>
  </si>
  <si>
    <t>캡사이신</t>
    <phoneticPr fontId="2" type="noConversion"/>
  </si>
  <si>
    <t>진미</t>
    <phoneticPr fontId="2" type="noConversion"/>
  </si>
  <si>
    <t>550g</t>
    <phoneticPr fontId="2" type="noConversion"/>
  </si>
  <si>
    <t>대림</t>
    <phoneticPr fontId="2" type="noConversion"/>
  </si>
  <si>
    <t>오뚜기(플라스틱통)</t>
    <phoneticPr fontId="2" type="noConversion"/>
  </si>
  <si>
    <t>3.2kg</t>
    <phoneticPr fontId="2" type="noConversion"/>
  </si>
  <si>
    <t>오뚜기,캡파우치</t>
    <phoneticPr fontId="2" type="noConversion"/>
  </si>
  <si>
    <t>수입쌀</t>
    <phoneticPr fontId="2" type="noConversion"/>
  </si>
  <si>
    <t>떡국떡</t>
    <phoneticPr fontId="2" type="noConversion"/>
  </si>
  <si>
    <t>수입쌀</t>
    <phoneticPr fontId="2" type="noConversion"/>
  </si>
  <si>
    <t>규격</t>
    <phoneticPr fontId="2" type="noConversion"/>
  </si>
  <si>
    <t>오뚜기</t>
    <phoneticPr fontId="2" type="noConversion"/>
  </si>
  <si>
    <t>비고</t>
    <phoneticPr fontId="2" type="noConversion"/>
  </si>
  <si>
    <t>국산상품,15Kg</t>
    <phoneticPr fontId="2" type="noConversion"/>
  </si>
  <si>
    <t>곰표</t>
    <phoneticPr fontId="2" type="noConversion"/>
  </si>
  <si>
    <t>상품,8개입</t>
    <phoneticPr fontId="2" type="noConversion"/>
  </si>
  <si>
    <t>청정해역,돌각미역</t>
    <phoneticPr fontId="2" type="noConversion"/>
  </si>
  <si>
    <t>CJ</t>
    <phoneticPr fontId="2" type="noConversion"/>
  </si>
  <si>
    <t>2.5kg</t>
    <phoneticPr fontId="2" type="noConversion"/>
  </si>
  <si>
    <t>소면</t>
    <phoneticPr fontId="2" type="noConversion"/>
  </si>
  <si>
    <t>오뚜기 옛날국수</t>
    <phoneticPr fontId="2" type="noConversion"/>
  </si>
  <si>
    <t>3kg</t>
    <phoneticPr fontId="2" type="noConversion"/>
  </si>
  <si>
    <t>봉</t>
    <phoneticPr fontId="2" type="noConversion"/>
  </si>
  <si>
    <t>동원,자연산</t>
    <phoneticPr fontId="2" type="noConversion"/>
  </si>
  <si>
    <t>슬라이스파우치</t>
    <phoneticPr fontId="2" type="noConversion"/>
  </si>
  <si>
    <t>오뚜기</t>
    <phoneticPr fontId="2" type="noConversion"/>
  </si>
  <si>
    <t>200g</t>
    <phoneticPr fontId="2" type="noConversion"/>
  </si>
  <si>
    <t>수입,포장</t>
    <phoneticPr fontId="2" type="noConversion"/>
  </si>
  <si>
    <t>오뚜기(이금기)</t>
    <phoneticPr fontId="2" type="noConversion"/>
  </si>
  <si>
    <t>하림</t>
    <phoneticPr fontId="2" type="noConversion"/>
  </si>
  <si>
    <t>대림포자</t>
    <phoneticPr fontId="2" type="noConversion"/>
  </si>
  <si>
    <t>450g</t>
    <phoneticPr fontId="2" type="noConversion"/>
  </si>
  <si>
    <t xml:space="preserve"> 소연식품</t>
    <phoneticPr fontId="2" type="noConversion"/>
  </si>
  <si>
    <t>국산,진미</t>
    <phoneticPr fontId="2" type="noConversion"/>
  </si>
  <si>
    <r>
      <t>2</t>
    </r>
    <r>
      <rPr>
        <sz val="11"/>
        <rFont val="돋움"/>
        <family val="3"/>
        <charset val="129"/>
      </rPr>
      <t>00ml</t>
    </r>
    <phoneticPr fontId="2" type="noConversion"/>
  </si>
  <si>
    <t>봉</t>
    <phoneticPr fontId="2" type="noConversion"/>
  </si>
  <si>
    <t>국산,포장</t>
    <phoneticPr fontId="2" type="noConversion"/>
  </si>
  <si>
    <t>1.35kg</t>
    <phoneticPr fontId="2" type="noConversion"/>
  </si>
  <si>
    <t>작 성 자 : 이  은  혜  ( 인 )</t>
    <phoneticPr fontId="2" type="noConversion"/>
  </si>
  <si>
    <t>떡갈비</t>
    <phoneticPr fontId="2" type="noConversion"/>
  </si>
  <si>
    <t>국간장</t>
    <phoneticPr fontId="2" type="noConversion"/>
  </si>
  <si>
    <t>롯데햄</t>
    <phoneticPr fontId="2" type="noConversion"/>
  </si>
  <si>
    <t>진미</t>
    <phoneticPr fontId="2" type="noConversion"/>
  </si>
  <si>
    <t>13L</t>
    <phoneticPr fontId="2" type="noConversion"/>
  </si>
  <si>
    <t>백설</t>
    <phoneticPr fontId="2" type="noConversion"/>
  </si>
  <si>
    <t>190ml</t>
    <phoneticPr fontId="2" type="noConversion"/>
  </si>
  <si>
    <t>65ml</t>
    <phoneticPr fontId="2" type="noConversion"/>
  </si>
  <si>
    <t>소보로,신세계</t>
    <phoneticPr fontId="2" type="noConversion"/>
  </si>
  <si>
    <t>65g</t>
    <phoneticPr fontId="2" type="noConversion"/>
  </si>
  <si>
    <t>참깨드레싱</t>
    <phoneticPr fontId="2" type="noConversion"/>
  </si>
  <si>
    <t>흑임자드레싱</t>
    <phoneticPr fontId="2" type="noConversion"/>
  </si>
  <si>
    <t>키위드레싱</t>
    <phoneticPr fontId="2" type="noConversion"/>
  </si>
  <si>
    <t>메밀김치전병</t>
    <phoneticPr fontId="2" type="noConversion"/>
  </si>
  <si>
    <t>치즈함박스테이크</t>
    <phoneticPr fontId="2" type="noConversion"/>
  </si>
  <si>
    <t>크리시피통새우볼</t>
    <phoneticPr fontId="2" type="noConversion"/>
  </si>
  <si>
    <t>멸치다시다</t>
    <phoneticPr fontId="2" type="noConversion"/>
  </si>
  <si>
    <t>건맛살</t>
    <phoneticPr fontId="2" type="noConversion"/>
  </si>
  <si>
    <t>건새우분</t>
    <phoneticPr fontId="2" type="noConversion"/>
  </si>
  <si>
    <t>냉채겨자소스</t>
    <phoneticPr fontId="2" type="noConversion"/>
  </si>
  <si>
    <t>락스</t>
    <phoneticPr fontId="2" type="noConversion"/>
  </si>
  <si>
    <t>통후추</t>
    <phoneticPr fontId="2" type="noConversion"/>
  </si>
  <si>
    <t>흑임자</t>
    <phoneticPr fontId="2" type="noConversion"/>
  </si>
  <si>
    <t>청정원</t>
    <phoneticPr fontId="2" type="noConversion"/>
  </si>
  <si>
    <t>70g,10개입</t>
    <phoneticPr fontId="2" type="noConversion"/>
  </si>
  <si>
    <t>봉</t>
    <phoneticPr fontId="2" type="noConversion"/>
  </si>
  <si>
    <t>cj쉐프솔루션</t>
    <phoneticPr fontId="2" type="noConversion"/>
  </si>
  <si>
    <t>100g,10개입</t>
    <phoneticPr fontId="2" type="noConversion"/>
  </si>
  <si>
    <t>20g,50개입</t>
    <phoneticPr fontId="2" type="noConversion"/>
  </si>
  <si>
    <t>1.8L</t>
    <phoneticPr fontId="2" type="noConversion"/>
  </si>
  <si>
    <t>오뚜기</t>
    <phoneticPr fontId="2" type="noConversion"/>
  </si>
  <si>
    <t>신세계</t>
    <phoneticPr fontId="2" type="noConversion"/>
  </si>
  <si>
    <t>보양</t>
    <phoneticPr fontId="2" type="noConversion"/>
  </si>
  <si>
    <t>kg</t>
    <phoneticPr fontId="2" type="noConversion"/>
  </si>
  <si>
    <t>푸른식품</t>
    <phoneticPr fontId="2" type="noConversion"/>
  </si>
  <si>
    <t>930g</t>
    <phoneticPr fontId="2" type="noConversion"/>
  </si>
  <si>
    <t>통</t>
    <phoneticPr fontId="2" type="noConversion"/>
  </si>
  <si>
    <t>450g</t>
    <phoneticPr fontId="2" type="noConversion"/>
  </si>
  <si>
    <t>수입</t>
    <phoneticPr fontId="2" type="noConversion"/>
  </si>
  <si>
    <t>1kg</t>
    <phoneticPr fontId="2" type="noConversion"/>
  </si>
  <si>
    <t>스테이크소스</t>
    <phoneticPr fontId="2" type="noConversion"/>
  </si>
  <si>
    <t>CJ</t>
    <phoneticPr fontId="2" type="noConversion"/>
  </si>
  <si>
    <t>아워홈</t>
    <phoneticPr fontId="2" type="noConversion"/>
  </si>
  <si>
    <t>2kg</t>
    <phoneticPr fontId="2" type="noConversion"/>
  </si>
  <si>
    <t>오뚜기</t>
    <phoneticPr fontId="2" type="noConversion"/>
  </si>
  <si>
    <t>2.1kg</t>
    <phoneticPr fontId="2" type="noConversion"/>
  </si>
  <si>
    <t>고기동그랑땡</t>
    <phoneticPr fontId="2" type="noConversion"/>
  </si>
  <si>
    <t>1kg</t>
    <phoneticPr fontId="2" type="noConversion"/>
  </si>
  <si>
    <t>CJ도톰</t>
    <phoneticPr fontId="2" type="noConversion"/>
  </si>
  <si>
    <t xml:space="preserve"> 본관 급식 및 장례식장재료 입찰 품목(육류) </t>
    <phoneticPr fontId="2" type="noConversion"/>
  </si>
  <si>
    <t>(단위:원)</t>
    <phoneticPr fontId="2" type="noConversion"/>
  </si>
  <si>
    <t>번호</t>
    <phoneticPr fontId="2" type="noConversion"/>
  </si>
  <si>
    <t>규격</t>
    <phoneticPr fontId="3" type="noConversion"/>
  </si>
  <si>
    <t>예정수량</t>
    <phoneticPr fontId="2" type="noConversion"/>
  </si>
  <si>
    <t>단가</t>
    <phoneticPr fontId="2" type="noConversion"/>
  </si>
  <si>
    <t>합계</t>
    <phoneticPr fontId="2" type="noConversion"/>
  </si>
  <si>
    <t>닭토막</t>
    <phoneticPr fontId="2" type="noConversion"/>
  </si>
  <si>
    <t>국내산</t>
    <phoneticPr fontId="2" type="noConversion"/>
  </si>
  <si>
    <t>신선육,상품,하림,체리부로</t>
    <phoneticPr fontId="2" type="noConversion"/>
  </si>
  <si>
    <t>닭통(삼계닭)</t>
    <phoneticPr fontId="2" type="noConversion"/>
  </si>
  <si>
    <t>신선육,상품,800g,하림,체리부로(꼬리제거/배갈라서)</t>
    <phoneticPr fontId="2" type="noConversion"/>
  </si>
  <si>
    <t>마리</t>
    <phoneticPr fontId="2" type="noConversion"/>
  </si>
  <si>
    <t>닭가슴살</t>
    <phoneticPr fontId="2" type="noConversion"/>
  </si>
  <si>
    <t>신선육,상품,하림,체리부로(썰어서)</t>
    <phoneticPr fontId="2" type="noConversion"/>
  </si>
  <si>
    <t>닭갈비살</t>
    <phoneticPr fontId="2" type="noConversion"/>
  </si>
  <si>
    <t>소국거리</t>
    <phoneticPr fontId="2" type="noConversion"/>
  </si>
  <si>
    <t>국내산한우</t>
    <phoneticPr fontId="2" type="noConversion"/>
  </si>
  <si>
    <t>양지,1등급,냉장,등급판정서 첨부</t>
    <phoneticPr fontId="2" type="noConversion"/>
  </si>
  <si>
    <t>소불고기</t>
    <phoneticPr fontId="2" type="noConversion"/>
  </si>
  <si>
    <t>목심,1등급,냉장,등급판정서 첨부</t>
    <phoneticPr fontId="2" type="noConversion"/>
  </si>
  <si>
    <t>소장조림</t>
    <phoneticPr fontId="2" type="noConversion"/>
  </si>
  <si>
    <t>사태,1등급,냉장,등급판정서 첨부</t>
    <phoneticPr fontId="2" type="noConversion"/>
  </si>
  <si>
    <t>돼지고기</t>
    <phoneticPr fontId="2" type="noConversion"/>
  </si>
  <si>
    <t>사태, 냉장,1등급이상,등급판정서 첨부</t>
    <phoneticPr fontId="2" type="noConversion"/>
  </si>
  <si>
    <t>돼지등뼈</t>
    <phoneticPr fontId="2" type="noConversion"/>
  </si>
  <si>
    <t>냉장,1등급이상,등급판정서 첨부</t>
    <phoneticPr fontId="2" type="noConversion"/>
  </si>
  <si>
    <t>돼지갈비</t>
    <phoneticPr fontId="2" type="noConversion"/>
  </si>
  <si>
    <t>돼지편육</t>
    <phoneticPr fontId="2" type="noConversion"/>
  </si>
  <si>
    <t>국내산돈두육, 진공포장육(1kg) 슬라이스</t>
    <phoneticPr fontId="2" type="noConversion"/>
  </si>
  <si>
    <t>돼지삼겹</t>
    <phoneticPr fontId="2" type="noConversion"/>
  </si>
  <si>
    <t>돼지산적(등심)</t>
    <phoneticPr fontId="2" type="noConversion"/>
  </si>
  <si>
    <t>호주산</t>
    <phoneticPr fontId="2" type="noConversion"/>
  </si>
  <si>
    <t>양지,수입필증,등급판정서 첨부</t>
    <phoneticPr fontId="2" type="noConversion"/>
  </si>
  <si>
    <t>목심,수입필증,등급판정서 첨부</t>
    <phoneticPr fontId="2" type="noConversion"/>
  </si>
  <si>
    <t>사태,수입필증,등급판정서 첨부</t>
    <phoneticPr fontId="2" type="noConversion"/>
  </si>
  <si>
    <t>본관 급식 및 장례식장재료 입찰 품목(수산류)</t>
    <phoneticPr fontId="2" type="noConversion"/>
  </si>
  <si>
    <t>회사명</t>
    <phoneticPr fontId="3" type="noConversion"/>
  </si>
  <si>
    <t>규격</t>
  </si>
  <si>
    <t>코다리명태</t>
  </si>
  <si>
    <t>머리제거</t>
  </si>
  <si>
    <t>수입(러시아)</t>
  </si>
  <si>
    <t>병어</t>
  </si>
  <si>
    <t>작업된물품</t>
  </si>
  <si>
    <t>물오징어(채)</t>
  </si>
  <si>
    <t>수입</t>
  </si>
  <si>
    <t>임연수토막</t>
    <phoneticPr fontId="2" type="noConversion"/>
  </si>
  <si>
    <t>임연수구이</t>
    <phoneticPr fontId="2" type="noConversion"/>
  </si>
  <si>
    <t>삼치토막</t>
    <phoneticPr fontId="2" type="noConversion"/>
  </si>
  <si>
    <t>삼치구이</t>
    <phoneticPr fontId="2" type="noConversion"/>
  </si>
  <si>
    <t>꽁치</t>
  </si>
  <si>
    <t>새우젓</t>
  </si>
  <si>
    <t>육젓</t>
  </si>
  <si>
    <t>간고등어토막</t>
    <phoneticPr fontId="2" type="noConversion"/>
  </si>
  <si>
    <t>수입(노르웨이)</t>
  </si>
  <si>
    <t>간고등어구이</t>
    <phoneticPr fontId="2" type="noConversion"/>
  </si>
  <si>
    <t>잡탕(5종)</t>
  </si>
  <si>
    <t>수입,대도수산1.2kg</t>
    <phoneticPr fontId="2" type="noConversion"/>
  </si>
  <si>
    <t>갈치</t>
  </si>
  <si>
    <t>조기</t>
  </si>
  <si>
    <t>수입,참조기</t>
    <phoneticPr fontId="2" type="noConversion"/>
  </si>
  <si>
    <t>동태</t>
  </si>
  <si>
    <t>수입(러시아)</t>
    <phoneticPr fontId="2" type="noConversion"/>
  </si>
  <si>
    <t>가자미</t>
  </si>
  <si>
    <t>대구</t>
  </si>
  <si>
    <t>주꾸미</t>
  </si>
  <si>
    <t>낙지</t>
  </si>
  <si>
    <t>수입(베트남)</t>
    <phoneticPr fontId="2" type="noConversion"/>
  </si>
  <si>
    <t>미더덕</t>
    <phoneticPr fontId="2" type="noConversion"/>
  </si>
  <si>
    <t>국산상품</t>
  </si>
  <si>
    <t>조개살(大)</t>
  </si>
  <si>
    <t>냉동</t>
  </si>
  <si>
    <t>새우살(大)</t>
  </si>
  <si>
    <t>수입,70미~90미</t>
    <phoneticPr fontId="2" type="noConversion"/>
  </si>
  <si>
    <t>올갱이</t>
  </si>
  <si>
    <t>우렁</t>
  </si>
  <si>
    <t>홍어</t>
  </si>
  <si>
    <t>생굴</t>
  </si>
  <si>
    <t>민물새우</t>
  </si>
  <si>
    <t>뱅어포</t>
  </si>
  <si>
    <t>아구</t>
  </si>
  <si>
    <t>동태포</t>
  </si>
  <si>
    <t>홍어회(횟감)</t>
  </si>
  <si>
    <t>홍합살</t>
  </si>
  <si>
    <t>냉동</t>
    <phoneticPr fontId="2" type="noConversion"/>
  </si>
  <si>
    <t>까나리액젓</t>
  </si>
  <si>
    <t>계</t>
    <phoneticPr fontId="2" type="noConversion"/>
  </si>
  <si>
    <t>1. HACCP 인증 제품, 생선 70~80g 토막</t>
    <phoneticPr fontId="2" type="noConversion"/>
  </si>
  <si>
    <t>본관 급식 및 장례식장재료 입찰 품목(곡류)</t>
    <phoneticPr fontId="2" type="noConversion"/>
  </si>
  <si>
    <t>쌀(친환경무농약)</t>
    <phoneticPr fontId="2" type="noConversion"/>
  </si>
  <si>
    <t>2018년,나루쌀</t>
    <phoneticPr fontId="2" type="noConversion"/>
  </si>
  <si>
    <t>국산상품,20kg</t>
    <phoneticPr fontId="2" type="noConversion"/>
  </si>
  <si>
    <t>포</t>
    <phoneticPr fontId="2" type="noConversion"/>
  </si>
  <si>
    <t>쌀(일반미)</t>
    <phoneticPr fontId="2" type="noConversion"/>
  </si>
  <si>
    <t>흑미(찹쌀)</t>
    <phoneticPr fontId="2" type="noConversion"/>
  </si>
  <si>
    <t>2018년산</t>
    <phoneticPr fontId="2" type="noConversion"/>
  </si>
  <si>
    <t>국산상품</t>
    <phoneticPr fontId="2" type="noConversion"/>
  </si>
  <si>
    <t>콩(서리태)</t>
    <phoneticPr fontId="2" type="noConversion"/>
  </si>
  <si>
    <t>조</t>
    <phoneticPr fontId="2" type="noConversion"/>
  </si>
  <si>
    <t>Kg</t>
    <phoneticPr fontId="2" type="noConversion"/>
  </si>
  <si>
    <t>팥</t>
    <phoneticPr fontId="2" type="noConversion"/>
  </si>
  <si>
    <t>찰보리쌀</t>
    <phoneticPr fontId="2" type="noConversion"/>
  </si>
  <si>
    <t>찹쌀</t>
    <phoneticPr fontId="2" type="noConversion"/>
  </si>
  <si>
    <t>현미(찹쌀)</t>
    <phoneticPr fontId="2" type="noConversion"/>
  </si>
  <si>
    <t>두부</t>
  </si>
  <si>
    <t>포장,3kg</t>
    <phoneticPr fontId="2" type="noConversion"/>
  </si>
  <si>
    <t>판</t>
    <phoneticPr fontId="2" type="noConversion"/>
  </si>
  <si>
    <t>무우</t>
  </si>
  <si>
    <t>양파</t>
  </si>
  <si>
    <t>대파</t>
  </si>
  <si>
    <t>일반</t>
  </si>
  <si>
    <t>당근</t>
  </si>
  <si>
    <t>세척</t>
    <phoneticPr fontId="2" type="noConversion"/>
  </si>
  <si>
    <t>콩나물</t>
  </si>
  <si>
    <t>오이</t>
  </si>
  <si>
    <t>조선오이</t>
  </si>
  <si>
    <t>배추</t>
  </si>
  <si>
    <t>느타리</t>
  </si>
  <si>
    <t>풋고추</t>
  </si>
  <si>
    <t>상추</t>
  </si>
  <si>
    <t>적</t>
  </si>
  <si>
    <t>시래기</t>
  </si>
  <si>
    <t>삶은것</t>
  </si>
  <si>
    <t>시금치</t>
  </si>
  <si>
    <t>근대</t>
  </si>
  <si>
    <t>청</t>
  </si>
  <si>
    <t>아욱</t>
  </si>
  <si>
    <t>잎 위주로 주세요</t>
    <phoneticPr fontId="2" type="noConversion"/>
  </si>
  <si>
    <t>미나리</t>
  </si>
  <si>
    <t>감자</t>
  </si>
  <si>
    <t>大</t>
  </si>
  <si>
    <t>깐마늘</t>
  </si>
  <si>
    <t>애호박</t>
  </si>
  <si>
    <t>포장</t>
  </si>
  <si>
    <t>계란</t>
  </si>
  <si>
    <t>특란,30개입</t>
    <phoneticPr fontId="2" type="noConversion"/>
  </si>
  <si>
    <t>판</t>
  </si>
  <si>
    <t>고추가루</t>
  </si>
  <si>
    <t>제조인증,1kg포장</t>
    <phoneticPr fontId="2" type="noConversion"/>
  </si>
  <si>
    <t>상품,국산</t>
  </si>
  <si>
    <t>청포묵</t>
  </si>
  <si>
    <t>생강</t>
  </si>
  <si>
    <t>흙</t>
  </si>
  <si>
    <t>국산,상품</t>
  </si>
  <si>
    <t>깻잎</t>
  </si>
  <si>
    <t>묶은깻잎</t>
  </si>
  <si>
    <t>애(꽈리)고추</t>
  </si>
  <si>
    <t>중</t>
  </si>
  <si>
    <t>쑥갓</t>
  </si>
  <si>
    <t>마늘쫑</t>
  </si>
  <si>
    <t>수입,상품</t>
  </si>
  <si>
    <t>얼갈이</t>
  </si>
  <si>
    <t>도라지</t>
  </si>
  <si>
    <t>채</t>
  </si>
  <si>
    <t>골파</t>
  </si>
  <si>
    <t>참나물</t>
  </si>
  <si>
    <t>표고</t>
    <phoneticPr fontId="2" type="noConversion"/>
  </si>
  <si>
    <t>포기배추김치</t>
  </si>
  <si>
    <t>HACCP인증</t>
    <phoneticPr fontId="2" type="noConversion"/>
  </si>
  <si>
    <t>순두부</t>
  </si>
  <si>
    <t>깨순</t>
  </si>
  <si>
    <t>브로콜리</t>
  </si>
  <si>
    <t>치커리</t>
  </si>
  <si>
    <t>팽이버섯</t>
  </si>
  <si>
    <t>양송이</t>
  </si>
  <si>
    <t>부추</t>
  </si>
  <si>
    <t>피망(청)</t>
  </si>
  <si>
    <t>바나나</t>
  </si>
  <si>
    <t>소</t>
    <phoneticPr fontId="2" type="noConversion"/>
  </si>
  <si>
    <t>가지</t>
  </si>
  <si>
    <t>장</t>
  </si>
  <si>
    <t xml:space="preserve"> 양배추 </t>
  </si>
  <si>
    <t>겉잎제거</t>
    <phoneticPr fontId="2" type="noConversion"/>
  </si>
  <si>
    <t>청경채</t>
  </si>
  <si>
    <t>"</t>
  </si>
  <si>
    <t>양상추</t>
    <phoneticPr fontId="2" type="noConversion"/>
  </si>
  <si>
    <t>열무</t>
  </si>
  <si>
    <t>고사리</t>
  </si>
  <si>
    <t>북한산</t>
  </si>
  <si>
    <t>도토리묵</t>
  </si>
  <si>
    <t>미역줄기</t>
  </si>
  <si>
    <t>국산</t>
  </si>
  <si>
    <t>우엉</t>
  </si>
  <si>
    <t>연근</t>
  </si>
  <si>
    <t>숙주</t>
  </si>
  <si>
    <t>배 (신고)</t>
  </si>
  <si>
    <t>백김치</t>
  </si>
  <si>
    <t>고구마</t>
  </si>
  <si>
    <t>토란대</t>
  </si>
  <si>
    <t>해초</t>
    <phoneticPr fontId="2" type="noConversion"/>
  </si>
  <si>
    <t>사과</t>
  </si>
  <si>
    <t>부사</t>
  </si>
  <si>
    <t>청양고추</t>
  </si>
  <si>
    <t>홍피망</t>
  </si>
  <si>
    <t>홍고추</t>
  </si>
  <si>
    <t>연두부</t>
  </si>
  <si>
    <t>포장,300g</t>
    <phoneticPr fontId="2" type="noConversion"/>
  </si>
  <si>
    <t>취</t>
  </si>
  <si>
    <t>머위</t>
  </si>
  <si>
    <t>깍두기</t>
  </si>
  <si>
    <t>파프리카</t>
    <phoneticPr fontId="2" type="noConversion"/>
  </si>
  <si>
    <t>골파2</t>
    <phoneticPr fontId="2" type="noConversion"/>
  </si>
  <si>
    <t>국산,깐것</t>
    <phoneticPr fontId="2" type="noConversion"/>
  </si>
  <si>
    <t>오이2</t>
    <phoneticPr fontId="2" type="noConversion"/>
  </si>
  <si>
    <t>청오이</t>
    <phoneticPr fontId="2" type="noConversion"/>
  </si>
  <si>
    <t>아욱2</t>
    <phoneticPr fontId="2" type="noConversion"/>
  </si>
  <si>
    <t>대파2</t>
    <phoneticPr fontId="2" type="noConversion"/>
  </si>
  <si>
    <t>양파2</t>
    <phoneticPr fontId="2" type="noConversion"/>
  </si>
  <si>
    <t>무우2</t>
    <phoneticPr fontId="2" type="noConversion"/>
  </si>
  <si>
    <t>브로콜리2</t>
    <phoneticPr fontId="2" type="noConversion"/>
  </si>
  <si>
    <t>냉동,슬라이스</t>
    <phoneticPr fontId="2" type="noConversion"/>
  </si>
  <si>
    <t>표고2</t>
    <phoneticPr fontId="2" type="noConversion"/>
  </si>
  <si>
    <t>감자2</t>
    <phoneticPr fontId="2" type="noConversion"/>
  </si>
  <si>
    <t>귤</t>
    <phoneticPr fontId="2" type="noConversion"/>
  </si>
  <si>
    <t>중,100g</t>
    <phoneticPr fontId="2" type="noConversion"/>
  </si>
  <si>
    <t>물미역</t>
    <phoneticPr fontId="2" type="noConversion"/>
  </si>
  <si>
    <t>물파래</t>
    <phoneticPr fontId="2" type="noConversion"/>
  </si>
  <si>
    <t>달래</t>
    <phoneticPr fontId="2" type="noConversion"/>
  </si>
  <si>
    <t>돗나물</t>
    <phoneticPr fontId="2" type="noConversion"/>
  </si>
  <si>
    <t>봄동</t>
    <phoneticPr fontId="2" type="noConversion"/>
  </si>
  <si>
    <t>풋마늘</t>
    <phoneticPr fontId="2" type="noConversion"/>
  </si>
  <si>
    <t>하루나</t>
    <phoneticPr fontId="2" type="noConversion"/>
  </si>
  <si>
    <t>냉이</t>
    <phoneticPr fontId="2" type="noConversion"/>
  </si>
  <si>
    <t>쑥</t>
    <phoneticPr fontId="2" type="noConversion"/>
  </si>
  <si>
    <t>포기김치 : 배추- 국산, 고춧가루 : 국산</t>
    <phoneticPr fontId="2" type="noConversion"/>
  </si>
  <si>
    <t>2019년도 장례식장 과일 입찰 품목</t>
    <phoneticPr fontId="13" type="noConversion"/>
  </si>
  <si>
    <t>구분</t>
    <phoneticPr fontId="13" type="noConversion"/>
  </si>
  <si>
    <t>품 목</t>
  </si>
  <si>
    <t>단위(kg)</t>
  </si>
  <si>
    <t>비 고</t>
  </si>
  <si>
    <t>귤</t>
  </si>
  <si>
    <t>오렌지</t>
  </si>
  <si>
    <t>○ 대추방울 토마토외 5종 과일 : 2019. 1. 1 ~ 2019. 3. 31 (1/4분기)</t>
    <phoneticPr fontId="13" type="noConversion"/>
  </si>
  <si>
    <t>예정수량
(1/4분기)</t>
    <phoneticPr fontId="13" type="noConversion"/>
  </si>
  <si>
    <t>단가</t>
    <phoneticPr fontId="13" type="noConversion"/>
  </si>
  <si>
    <t>금액</t>
    <phoneticPr fontId="13" type="noConversion"/>
  </si>
  <si>
    <t>대추방울
토마토</t>
    <phoneticPr fontId="13" type="noConversion"/>
  </si>
  <si>
    <t>박스/5kg</t>
    <phoneticPr fontId="13" type="noConversion"/>
  </si>
  <si>
    <r>
      <t xml:space="preserve">※ 국산, 특품, </t>
    </r>
    <r>
      <rPr>
        <sz val="11"/>
        <color indexed="8"/>
        <rFont val="돋움"/>
        <family val="3"/>
        <charset val="129"/>
      </rPr>
      <t>2~3번과
 ＊단단하고 신선하며 흠집 및 터지지 않은것
 ＊꼭지가 싱싱하고 진한 녹색</t>
    </r>
    <phoneticPr fontId="13" type="noConversion"/>
  </si>
  <si>
    <t>사과</t>
    <phoneticPr fontId="14" type="noConversion"/>
  </si>
  <si>
    <t>박스/12kg</t>
    <phoneticPr fontId="14" type="noConversion"/>
  </si>
  <si>
    <t xml:space="preserve"> ＊신맛이 적고 단맛이 좋은 것
 ＊흠집이 없고 신선해 보이는 것</t>
    <phoneticPr fontId="13" type="noConversion"/>
  </si>
  <si>
    <t>배</t>
    <phoneticPr fontId="14" type="noConversion"/>
  </si>
  <si>
    <t>박스/15kg</t>
    <phoneticPr fontId="14" type="noConversion"/>
  </si>
  <si>
    <r>
      <t xml:space="preserve"> ＊</t>
    </r>
    <r>
      <rPr>
        <sz val="11"/>
        <color indexed="8"/>
        <rFont val="돋움"/>
        <family val="3"/>
        <charset val="129"/>
      </rPr>
      <t>단단하고 신선하며 흠집 없을것</t>
    </r>
    <phoneticPr fontId="14" type="noConversion"/>
  </si>
  <si>
    <t>박스/10kg</t>
    <phoneticPr fontId="13" type="noConversion"/>
  </si>
  <si>
    <t>※ 국산, 특품, S·M자
 ＊신맛이 적고 단맛이 좋은 것
 ＊흠집이 없고 신선해 보이는 것</t>
    <phoneticPr fontId="13" type="noConversion"/>
  </si>
  <si>
    <t>박스/18kg</t>
    <phoneticPr fontId="13" type="noConversion"/>
  </si>
  <si>
    <t>※ 수입, 특품, 품종(네블오렌지), 72과 
 ＊신맛이 적고 단맛이 좋은 것
 ＊흠집이 없고 신선해 보이는 것</t>
    <phoneticPr fontId="13" type="noConversion"/>
  </si>
  <si>
    <t>바나나
(제수용)</t>
    <phoneticPr fontId="14" type="noConversion"/>
  </si>
  <si>
    <t>※ 제사용 과일
 ＊수입,특품</t>
    <phoneticPr fontId="14" type="noConversion"/>
  </si>
  <si>
    <t>계</t>
    <phoneticPr fontId="13" type="noConversion"/>
  </si>
  <si>
    <t>2019년도 본관 급식 및 장례식장재료 입찰 품목(야채류)</t>
    <phoneticPr fontId="2" type="noConversion"/>
  </si>
  <si>
    <t xml:space="preserve">○ 두부외 85종 </t>
    <phoneticPr fontId="2" type="noConversion"/>
  </si>
  <si>
    <t>○ 쌀외 8종</t>
    <phoneticPr fontId="2" type="noConversion"/>
  </si>
  <si>
    <t>○ 코다리명태외 32종</t>
    <phoneticPr fontId="2" type="noConversion"/>
  </si>
  <si>
    <t>계</t>
    <phoneticPr fontId="2" type="noConversion"/>
  </si>
  <si>
    <t>○ 어묵외 109종</t>
    <phoneticPr fontId="2" type="noConversion"/>
  </si>
  <si>
    <t>○ 닭토막외외 15종</t>
    <phoneticPr fontId="2" type="noConversion"/>
  </si>
</sst>
</file>

<file path=xl/styles.xml><?xml version="1.0" encoding="utf-8"?>
<styleSheet xmlns="http://schemas.openxmlformats.org/spreadsheetml/2006/main">
  <numFmts count="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-* #,##0_-;\-* #,##0_-;_-* &quot;-&quot;??_-;_-@_-"/>
    <numFmt numFmtId="177" formatCode="_-* #,##0.00000000000000_-;\-* #,##0.00000000000000_-;_-* &quot;-&quot;_-;_-@_-"/>
    <numFmt numFmtId="178" formatCode="0_ "/>
    <numFmt numFmtId="179" formatCode="#,##0_ "/>
  </numFmts>
  <fonts count="3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"/>
      <family val="1"/>
      <charset val="129"/>
    </font>
    <font>
      <b/>
      <sz val="14"/>
      <name val="돋움"/>
      <family val="3"/>
      <charset val="129"/>
    </font>
    <font>
      <sz val="13"/>
      <name val="돋움"/>
      <family val="3"/>
      <charset val="129"/>
    </font>
    <font>
      <sz val="12"/>
      <name val="돋움"/>
      <family val="3"/>
      <charset val="129"/>
    </font>
    <font>
      <sz val="9"/>
      <color rgb="FF000000"/>
      <name val="돋움"/>
      <family val="3"/>
      <charset val="129"/>
    </font>
    <font>
      <sz val="9"/>
      <color rgb="FFFF0000"/>
      <name val="돋움"/>
      <family val="3"/>
      <charset val="129"/>
    </font>
    <font>
      <sz val="12"/>
      <name val="굴림체"/>
      <family val="3"/>
      <charset val="129"/>
    </font>
    <font>
      <sz val="10"/>
      <name val="돋움"/>
      <family val="3"/>
      <charset val="129"/>
    </font>
    <font>
      <sz val="14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바탕체"/>
      <family val="1"/>
      <charset val="129"/>
    </font>
    <font>
      <b/>
      <sz val="12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indexed="8"/>
      <name val="돋움"/>
      <family val="3"/>
      <charset val="129"/>
    </font>
    <font>
      <b/>
      <sz val="16"/>
      <name val="돋움"/>
      <family val="3"/>
      <charset val="129"/>
    </font>
    <font>
      <b/>
      <sz val="14"/>
      <color rgb="FF000000"/>
      <name val="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41" fontId="1" fillId="0" borderId="0" applyFont="0" applyFill="0" applyBorder="0" applyAlignment="0" applyProtection="0"/>
    <xf numFmtId="0" fontId="12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2" borderId="21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" fillId="23" borderId="22" applyNumberFormat="0" applyFon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5" borderId="2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9" borderId="21" applyNumberFormat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22" borderId="29" applyNumberFormat="0" applyAlignment="0" applyProtection="0">
      <alignment vertical="center"/>
    </xf>
    <xf numFmtId="0" fontId="1" fillId="0" borderId="0">
      <alignment vertical="center"/>
    </xf>
    <xf numFmtId="0" fontId="32" fillId="0" borderId="0"/>
    <xf numFmtId="0" fontId="1" fillId="0" borderId="0"/>
    <xf numFmtId="0" fontId="1" fillId="0" borderId="0"/>
  </cellStyleXfs>
  <cellXfs count="181">
    <xf numFmtId="0" fontId="0" fillId="0" borderId="0" xfId="0"/>
    <xf numFmtId="0" fontId="1" fillId="0" borderId="0" xfId="0" applyFont="1"/>
    <xf numFmtId="41" fontId="1" fillId="0" borderId="0" xfId="1" applyFont="1"/>
    <xf numFmtId="41" fontId="6" fillId="0" borderId="1" xfId="1" applyFont="1" applyBorder="1" applyAlignment="1">
      <alignment horizontal="center" vertical="center"/>
    </xf>
    <xf numFmtId="0" fontId="1" fillId="0" borderId="1" xfId="0" applyFont="1" applyBorder="1"/>
    <xf numFmtId="42" fontId="4" fillId="0" borderId="0" xfId="0" applyNumberFormat="1" applyFont="1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2" fontId="4" fillId="0" borderId="0" xfId="0" applyNumberFormat="1" applyFont="1" applyBorder="1" applyAlignment="1">
      <alignment horizontal="center" vertical="center"/>
    </xf>
    <xf numFmtId="41" fontId="1" fillId="0" borderId="1" xfId="1" applyFont="1" applyBorder="1"/>
    <xf numFmtId="41" fontId="6" fillId="0" borderId="1" xfId="1" applyFont="1" applyFill="1" applyBorder="1" applyAlignment="1">
      <alignment horizontal="center" vertical="center"/>
    </xf>
    <xf numFmtId="41" fontId="6" fillId="0" borderId="1" xfId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vertical="center"/>
    </xf>
    <xf numFmtId="0" fontId="6" fillId="0" borderId="0" xfId="0" applyFont="1"/>
    <xf numFmtId="176" fontId="9" fillId="0" borderId="1" xfId="1" quotePrefix="1" applyNumberFormat="1" applyFont="1" applyBorder="1" applyAlignment="1">
      <alignment horizontal="right" vertical="center"/>
    </xf>
    <xf numFmtId="0" fontId="6" fillId="0" borderId="1" xfId="0" applyFont="1" applyBorder="1"/>
    <xf numFmtId="176" fontId="9" fillId="0" borderId="1" xfId="1" applyNumberFormat="1" applyFont="1" applyBorder="1" applyAlignment="1">
      <alignment horizontal="right" vertical="center"/>
    </xf>
    <xf numFmtId="176" fontId="9" fillId="0" borderId="2" xfId="1" quotePrefix="1" applyNumberFormat="1" applyFont="1" applyBorder="1" applyAlignment="1">
      <alignment horizontal="right" vertical="center"/>
    </xf>
    <xf numFmtId="41" fontId="1" fillId="0" borderId="2" xfId="1" applyFont="1" applyBorder="1"/>
    <xf numFmtId="176" fontId="9" fillId="0" borderId="1" xfId="1" quotePrefix="1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2" fontId="4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41" fontId="6" fillId="0" borderId="6" xfId="1" applyFont="1" applyBorder="1" applyAlignment="1">
      <alignment horizontal="center" vertical="center"/>
    </xf>
    <xf numFmtId="176" fontId="9" fillId="0" borderId="6" xfId="1" quotePrefix="1" applyNumberFormat="1" applyFont="1" applyBorder="1" applyAlignment="1">
      <alignment horizontal="right" vertical="center"/>
    </xf>
    <xf numFmtId="41" fontId="1" fillId="0" borderId="7" xfId="1" applyFont="1" applyBorder="1"/>
    <xf numFmtId="43" fontId="1" fillId="0" borderId="1" xfId="0" applyNumberFormat="1" applyFont="1" applyBorder="1"/>
    <xf numFmtId="177" fontId="1" fillId="0" borderId="1" xfId="1" applyNumberFormat="1" applyFont="1" applyBorder="1"/>
    <xf numFmtId="0" fontId="1" fillId="0" borderId="0" xfId="0" applyFont="1" applyBorder="1"/>
    <xf numFmtId="42" fontId="4" fillId="0" borderId="0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42" fontId="4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center"/>
    </xf>
    <xf numFmtId="41" fontId="1" fillId="0" borderId="0" xfId="1" applyFont="1" applyBorder="1"/>
    <xf numFmtId="42" fontId="6" fillId="0" borderId="8" xfId="0" applyNumberFormat="1" applyFont="1" applyBorder="1" applyAlignment="1">
      <alignment horizontal="right" vertical="center"/>
    </xf>
    <xf numFmtId="41" fontId="6" fillId="0" borderId="2" xfId="1" applyFont="1" applyBorder="1" applyAlignment="1">
      <alignment vertical="center"/>
    </xf>
    <xf numFmtId="41" fontId="2" fillId="0" borderId="1" xfId="1" applyFont="1" applyBorder="1" applyAlignment="1">
      <alignment horizontal="center"/>
    </xf>
    <xf numFmtId="41" fontId="6" fillId="0" borderId="1" xfId="1" applyFont="1" applyFill="1" applyBorder="1" applyAlignment="1">
      <alignment vertical="center"/>
    </xf>
    <xf numFmtId="41" fontId="10" fillId="0" borderId="1" xfId="1" applyFont="1" applyBorder="1" applyAlignment="1">
      <alignment vertical="center"/>
    </xf>
    <xf numFmtId="0" fontId="11" fillId="0" borderId="0" xfId="0" applyFont="1" applyBorder="1"/>
    <xf numFmtId="41" fontId="6" fillId="0" borderId="0" xfId="1" applyFont="1" applyBorder="1" applyAlignment="1">
      <alignment vertical="center"/>
    </xf>
    <xf numFmtId="41" fontId="6" fillId="0" borderId="0" xfId="1" applyFont="1" applyBorder="1" applyAlignment="1">
      <alignment horizontal="left" vertical="center"/>
    </xf>
    <xf numFmtId="41" fontId="6" fillId="0" borderId="0" xfId="1" applyFont="1" applyBorder="1" applyAlignment="1">
      <alignment horizontal="center" vertical="center"/>
    </xf>
    <xf numFmtId="0" fontId="11" fillId="0" borderId="0" xfId="0" applyFont="1"/>
    <xf numFmtId="41" fontId="6" fillId="0" borderId="0" xfId="1" applyFont="1" applyFill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41" fontId="4" fillId="0" borderId="0" xfId="1" applyFont="1" applyBorder="1" applyAlignment="1">
      <alignment horizontal="left" vertical="center"/>
    </xf>
    <xf numFmtId="41" fontId="6" fillId="0" borderId="0" xfId="1" applyFont="1" applyFill="1" applyBorder="1" applyAlignment="1">
      <alignment horizontal="center" vertical="center"/>
    </xf>
    <xf numFmtId="0" fontId="6" fillId="0" borderId="0" xfId="0" applyFont="1" applyBorder="1"/>
    <xf numFmtId="41" fontId="6" fillId="0" borderId="0" xfId="0" applyNumberFormat="1" applyFont="1" applyBorder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Fill="1" applyBorder="1"/>
    <xf numFmtId="41" fontId="6" fillId="0" borderId="0" xfId="1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41" fontId="6" fillId="2" borderId="2" xfId="1" applyFont="1" applyFill="1" applyBorder="1" applyAlignment="1">
      <alignment horizontal="center" vertical="center"/>
    </xf>
    <xf numFmtId="179" fontId="5" fillId="0" borderId="2" xfId="1" applyNumberFormat="1" applyFont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179" fontId="5" fillId="0" borderId="1" xfId="1" applyNumberFormat="1" applyFont="1" applyBorder="1" applyAlignment="1">
      <alignment horizontal="center" vertical="center"/>
    </xf>
    <xf numFmtId="41" fontId="6" fillId="0" borderId="7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41" fontId="6" fillId="0" borderId="6" xfId="1" applyFont="1" applyFill="1" applyBorder="1" applyAlignment="1">
      <alignment horizontal="center" vertical="center"/>
    </xf>
    <xf numFmtId="179" fontId="5" fillId="0" borderId="6" xfId="1" applyNumberFormat="1" applyFont="1" applyBorder="1" applyAlignment="1">
      <alignment horizontal="center" vertical="center"/>
    </xf>
    <xf numFmtId="0" fontId="0" fillId="0" borderId="9" xfId="0" applyBorder="1"/>
    <xf numFmtId="0" fontId="6" fillId="0" borderId="0" xfId="1" applyNumberFormat="1" applyFont="1" applyBorder="1" applyAlignment="1">
      <alignment horizontal="center" vertical="center"/>
    </xf>
    <xf numFmtId="0" fontId="0" fillId="0" borderId="0" xfId="0" applyBorder="1"/>
    <xf numFmtId="0" fontId="4" fillId="0" borderId="0" xfId="1" applyNumberFormat="1" applyFont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10" fontId="5" fillId="0" borderId="0" xfId="1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2">
      <alignment vertical="center"/>
    </xf>
    <xf numFmtId="0" fontId="12" fillId="0" borderId="0" xfId="2" applyFont="1" applyAlignment="1">
      <alignment horizontal="center" vertical="center"/>
    </xf>
    <xf numFmtId="0" fontId="33" fillId="0" borderId="12" xfId="2" applyFont="1" applyBorder="1" applyAlignment="1">
      <alignment vertical="center"/>
    </xf>
    <xf numFmtId="0" fontId="34" fillId="3" borderId="13" xfId="2" applyFont="1" applyFill="1" applyBorder="1" applyAlignment="1">
      <alignment horizontal="center" vertical="center"/>
    </xf>
    <xf numFmtId="0" fontId="33" fillId="3" borderId="14" xfId="2" applyFont="1" applyFill="1" applyBorder="1" applyAlignment="1">
      <alignment horizontal="center" vertical="center" wrapText="1"/>
    </xf>
    <xf numFmtId="0" fontId="33" fillId="3" borderId="15" xfId="2" applyFont="1" applyFill="1" applyBorder="1" applyAlignment="1">
      <alignment horizontal="center" vertical="center" wrapText="1"/>
    </xf>
    <xf numFmtId="0" fontId="34" fillId="0" borderId="16" xfId="2" applyFont="1" applyBorder="1" applyAlignment="1">
      <alignment horizontal="center" vertical="center"/>
    </xf>
    <xf numFmtId="0" fontId="35" fillId="0" borderId="1" xfId="2" applyFont="1" applyBorder="1" applyAlignment="1">
      <alignment horizontal="center" vertical="center" wrapText="1"/>
    </xf>
    <xf numFmtId="0" fontId="35" fillId="0" borderId="17" xfId="2" applyFont="1" applyBorder="1" applyAlignment="1">
      <alignment horizontal="left" vertical="center" wrapText="1"/>
    </xf>
    <xf numFmtId="0" fontId="34" fillId="0" borderId="1" xfId="2" applyFont="1" applyBorder="1" applyAlignment="1">
      <alignment horizontal="center" vertical="center" wrapText="1"/>
    </xf>
    <xf numFmtId="0" fontId="34" fillId="0" borderId="18" xfId="2" applyFont="1" applyBorder="1" applyAlignment="1">
      <alignment horizontal="center" vertical="center"/>
    </xf>
    <xf numFmtId="0" fontId="34" fillId="0" borderId="19" xfId="2" applyFont="1" applyBorder="1" applyAlignment="1">
      <alignment horizontal="center" vertical="center"/>
    </xf>
    <xf numFmtId="0" fontId="34" fillId="0" borderId="20" xfId="2" applyFont="1" applyBorder="1" applyAlignment="1">
      <alignment horizontal="center" vertical="center"/>
    </xf>
    <xf numFmtId="42" fontId="37" fillId="0" borderId="0" xfId="0" applyNumberFormat="1" applyFont="1" applyBorder="1" applyAlignment="1">
      <alignment horizontal="center" vertical="center"/>
    </xf>
    <xf numFmtId="42" fontId="4" fillId="0" borderId="12" xfId="0" applyNumberFormat="1" applyFont="1" applyBorder="1" applyAlignment="1">
      <alignment horizontal="left" vertical="center"/>
    </xf>
    <xf numFmtId="0" fontId="4" fillId="0" borderId="12" xfId="0" applyNumberFormat="1" applyFont="1" applyBorder="1" applyAlignment="1">
      <alignment horizontal="left" vertical="center"/>
    </xf>
    <xf numFmtId="42" fontId="6" fillId="0" borderId="0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left" vertical="center"/>
    </xf>
    <xf numFmtId="41" fontId="5" fillId="0" borderId="1" xfId="1" applyFont="1" applyBorder="1" applyAlignment="1">
      <alignment vertical="center"/>
    </xf>
    <xf numFmtId="0" fontId="38" fillId="0" borderId="0" xfId="2" applyFont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41" fontId="5" fillId="3" borderId="4" xfId="1" applyFont="1" applyFill="1" applyBorder="1" applyAlignment="1">
      <alignment horizontal="center" vertical="center"/>
    </xf>
    <xf numFmtId="41" fontId="5" fillId="3" borderId="10" xfId="1" applyFont="1" applyFill="1" applyBorder="1" applyAlignment="1">
      <alignment horizontal="center" vertical="center"/>
    </xf>
    <xf numFmtId="41" fontId="5" fillId="3" borderId="11" xfId="1" applyFont="1" applyFill="1" applyBorder="1" applyAlignment="1">
      <alignment horizontal="center" vertical="center"/>
    </xf>
    <xf numFmtId="41" fontId="6" fillId="3" borderId="5" xfId="1" applyFont="1" applyFill="1" applyBorder="1" applyAlignment="1">
      <alignment horizontal="center" vertical="center"/>
    </xf>
    <xf numFmtId="41" fontId="5" fillId="3" borderId="4" xfId="1" applyFont="1" applyFill="1" applyBorder="1" applyAlignment="1">
      <alignment horizontal="center" vertical="center"/>
    </xf>
    <xf numFmtId="41" fontId="6" fillId="3" borderId="4" xfId="1" applyFont="1" applyFill="1" applyBorder="1" applyAlignment="1">
      <alignment horizontal="center" vertical="center"/>
    </xf>
    <xf numFmtId="0" fontId="1" fillId="3" borderId="4" xfId="0" applyFont="1" applyFill="1" applyBorder="1"/>
    <xf numFmtId="41" fontId="5" fillId="3" borderId="5" xfId="1" applyFont="1" applyFill="1" applyBorder="1" applyAlignment="1">
      <alignment horizontal="center" vertical="center"/>
    </xf>
    <xf numFmtId="179" fontId="5" fillId="0" borderId="0" xfId="1" applyNumberFormat="1" applyFont="1" applyBorder="1" applyAlignment="1">
      <alignment horizontal="center" vertical="center"/>
    </xf>
    <xf numFmtId="41" fontId="9" fillId="0" borderId="0" xfId="1" quotePrefix="1" applyFont="1" applyBorder="1" applyAlignment="1">
      <alignment horizontal="center" vertical="center"/>
    </xf>
    <xf numFmtId="0" fontId="6" fillId="0" borderId="30" xfId="1" applyNumberFormat="1" applyFont="1" applyBorder="1" applyAlignment="1">
      <alignment horizontal="center" vertical="center"/>
    </xf>
    <xf numFmtId="41" fontId="9" fillId="0" borderId="31" xfId="1" quotePrefix="1" applyFont="1" applyBorder="1" applyAlignment="1">
      <alignment horizontal="center" vertical="center"/>
    </xf>
    <xf numFmtId="41" fontId="9" fillId="0" borderId="17" xfId="1" quotePrefix="1" applyFont="1" applyBorder="1" applyAlignment="1">
      <alignment horizontal="center" vertical="center"/>
    </xf>
    <xf numFmtId="0" fontId="6" fillId="0" borderId="18" xfId="1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41" fontId="6" fillId="0" borderId="19" xfId="1" applyFont="1" applyBorder="1" applyAlignment="1">
      <alignment horizontal="center" vertical="center"/>
    </xf>
    <xf numFmtId="41" fontId="6" fillId="0" borderId="19" xfId="1" applyFont="1" applyFill="1" applyBorder="1" applyAlignment="1">
      <alignment horizontal="center" vertical="center"/>
    </xf>
    <xf numFmtId="179" fontId="5" fillId="0" borderId="19" xfId="1" applyNumberFormat="1" applyFont="1" applyBorder="1" applyAlignment="1">
      <alignment horizontal="center" vertical="center"/>
    </xf>
    <xf numFmtId="41" fontId="9" fillId="0" borderId="20" xfId="1" quotePrefix="1" applyFont="1" applyBorder="1" applyAlignment="1">
      <alignment horizontal="center" vertical="center"/>
    </xf>
    <xf numFmtId="41" fontId="6" fillId="3" borderId="13" xfId="1" applyFont="1" applyFill="1" applyBorder="1" applyAlignment="1">
      <alignment horizontal="center" vertical="center"/>
    </xf>
    <xf numFmtId="41" fontId="6" fillId="3" borderId="14" xfId="1" applyFont="1" applyFill="1" applyBorder="1" applyAlignment="1">
      <alignment horizontal="center" vertical="center"/>
    </xf>
    <xf numFmtId="41" fontId="6" fillId="3" borderId="15" xfId="1" applyFont="1" applyFill="1" applyBorder="1" applyAlignment="1">
      <alignment horizontal="center" vertical="center"/>
    </xf>
    <xf numFmtId="0" fontId="6" fillId="0" borderId="16" xfId="1" applyNumberFormat="1" applyFont="1" applyBorder="1" applyAlignment="1">
      <alignment horizontal="center" vertical="center"/>
    </xf>
    <xf numFmtId="41" fontId="6" fillId="0" borderId="17" xfId="1" applyFont="1" applyBorder="1" applyAlignment="1">
      <alignment horizontal="center" vertical="center"/>
    </xf>
    <xf numFmtId="0" fontId="6" fillId="0" borderId="16" xfId="0" applyNumberFormat="1" applyFont="1" applyBorder="1" applyAlignment="1">
      <alignment horizontal="center"/>
    </xf>
    <xf numFmtId="41" fontId="6" fillId="0" borderId="17" xfId="0" applyNumberFormat="1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41" fontId="6" fillId="3" borderId="32" xfId="1" applyFont="1" applyFill="1" applyBorder="1" applyAlignment="1">
      <alignment horizontal="center" vertical="center"/>
    </xf>
    <xf numFmtId="41" fontId="6" fillId="3" borderId="33" xfId="1" applyFont="1" applyFill="1" applyBorder="1" applyAlignment="1">
      <alignment horizontal="center" vertical="center"/>
    </xf>
    <xf numFmtId="41" fontId="6" fillId="3" borderId="34" xfId="1" applyFont="1" applyFill="1" applyBorder="1" applyAlignment="1">
      <alignment horizontal="center" vertical="center"/>
    </xf>
    <xf numFmtId="41" fontId="6" fillId="0" borderId="31" xfId="1" applyFont="1" applyBorder="1" applyAlignment="1">
      <alignment horizontal="center" vertical="center"/>
    </xf>
    <xf numFmtId="41" fontId="6" fillId="0" borderId="18" xfId="1" applyFont="1" applyFill="1" applyBorder="1" applyAlignment="1">
      <alignment horizontal="center" vertical="center"/>
    </xf>
    <xf numFmtId="0" fontId="6" fillId="0" borderId="19" xfId="0" applyFont="1" applyBorder="1"/>
    <xf numFmtId="41" fontId="6" fillId="0" borderId="19" xfId="0" applyNumberFormat="1" applyFont="1" applyBorder="1"/>
    <xf numFmtId="41" fontId="6" fillId="0" borderId="20" xfId="0" applyNumberFormat="1" applyFont="1" applyBorder="1"/>
    <xf numFmtId="41" fontId="6" fillId="3" borderId="35" xfId="1" applyFont="1" applyFill="1" applyBorder="1" applyAlignment="1">
      <alignment horizontal="center" vertical="center"/>
    </xf>
    <xf numFmtId="41" fontId="6" fillId="3" borderId="36" xfId="1" applyFont="1" applyFill="1" applyBorder="1" applyAlignment="1">
      <alignment horizontal="center" vertical="center"/>
    </xf>
    <xf numFmtId="41" fontId="6" fillId="0" borderId="31" xfId="1" applyFont="1" applyBorder="1" applyAlignment="1">
      <alignment vertical="center"/>
    </xf>
    <xf numFmtId="41" fontId="6" fillId="0" borderId="17" xfId="1" applyFont="1" applyBorder="1" applyAlignment="1">
      <alignment vertical="center"/>
    </xf>
    <xf numFmtId="41" fontId="6" fillId="0" borderId="17" xfId="1" applyFont="1" applyFill="1" applyBorder="1" applyAlignment="1">
      <alignment vertical="center"/>
    </xf>
    <xf numFmtId="0" fontId="5" fillId="0" borderId="16" xfId="1" applyNumberFormat="1" applyFont="1" applyBorder="1" applyAlignment="1">
      <alignment horizontal="center" vertical="center"/>
    </xf>
    <xf numFmtId="0" fontId="6" fillId="0" borderId="16" xfId="1" applyNumberFormat="1" applyFont="1" applyFill="1" applyBorder="1" applyAlignment="1">
      <alignment horizontal="center" vertical="center"/>
    </xf>
    <xf numFmtId="41" fontId="5" fillId="0" borderId="17" xfId="1" applyFont="1" applyBorder="1" applyAlignment="1">
      <alignment vertical="center"/>
    </xf>
    <xf numFmtId="0" fontId="6" fillId="0" borderId="18" xfId="1" applyNumberFormat="1" applyFont="1" applyFill="1" applyBorder="1" applyAlignment="1">
      <alignment horizontal="center" vertical="center"/>
    </xf>
    <xf numFmtId="41" fontId="6" fillId="0" borderId="19" xfId="1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10" fontId="1" fillId="0" borderId="0" xfId="0" applyNumberFormat="1" applyFont="1" applyBorder="1"/>
    <xf numFmtId="178" fontId="1" fillId="0" borderId="0" xfId="0" applyNumberFormat="1" applyFont="1" applyBorder="1"/>
    <xf numFmtId="176" fontId="1" fillId="0" borderId="0" xfId="0" applyNumberFormat="1" applyFont="1" applyBorder="1"/>
    <xf numFmtId="41" fontId="1" fillId="0" borderId="31" xfId="1" applyFont="1" applyBorder="1"/>
    <xf numFmtId="41" fontId="1" fillId="0" borderId="17" xfId="1" applyFont="1" applyBorder="1"/>
    <xf numFmtId="10" fontId="1" fillId="0" borderId="0" xfId="0" applyNumberFormat="1" applyFont="1" applyFill="1" applyBorder="1"/>
    <xf numFmtId="178" fontId="1" fillId="0" borderId="0" xfId="0" applyNumberFormat="1" applyFont="1" applyFill="1" applyBorder="1"/>
    <xf numFmtId="176" fontId="1" fillId="0" borderId="0" xfId="0" applyNumberFormat="1" applyFont="1" applyFill="1" applyBorder="1"/>
    <xf numFmtId="41" fontId="1" fillId="0" borderId="0" xfId="1" applyFont="1" applyFill="1" applyBorder="1"/>
    <xf numFmtId="41" fontId="1" fillId="0" borderId="17" xfId="1" applyFont="1" applyFill="1" applyBorder="1"/>
    <xf numFmtId="176" fontId="0" fillId="0" borderId="0" xfId="0" applyNumberFormat="1" applyBorder="1"/>
    <xf numFmtId="43" fontId="1" fillId="0" borderId="0" xfId="0" applyNumberFormat="1" applyFont="1" applyBorder="1"/>
    <xf numFmtId="41" fontId="1" fillId="0" borderId="0" xfId="0" applyNumberFormat="1" applyFont="1" applyBorder="1"/>
    <xf numFmtId="0" fontId="0" fillId="0" borderId="0" xfId="0" applyFont="1" applyBorder="1"/>
    <xf numFmtId="3" fontId="8" fillId="0" borderId="0" xfId="0" applyNumberFormat="1" applyFont="1" applyBorder="1"/>
    <xf numFmtId="3" fontId="7" fillId="0" borderId="0" xfId="0" applyNumberFormat="1" applyFont="1" applyBorder="1"/>
    <xf numFmtId="41" fontId="1" fillId="0" borderId="37" xfId="1" applyFont="1" applyBorder="1"/>
    <xf numFmtId="41" fontId="0" fillId="0" borderId="17" xfId="1" applyFont="1" applyBorder="1" applyAlignment="1">
      <alignment horizontal="center"/>
    </xf>
    <xf numFmtId="0" fontId="1" fillId="0" borderId="17" xfId="0" applyFont="1" applyBorder="1"/>
    <xf numFmtId="0" fontId="6" fillId="0" borderId="17" xfId="0" applyFont="1" applyBorder="1" applyAlignment="1">
      <alignment horizontal="center"/>
    </xf>
    <xf numFmtId="0" fontId="6" fillId="0" borderId="17" xfId="0" applyFont="1" applyBorder="1"/>
    <xf numFmtId="0" fontId="0" fillId="0" borderId="18" xfId="0" applyBorder="1" applyAlignment="1">
      <alignment horizontal="center" vertical="center"/>
    </xf>
    <xf numFmtId="0" fontId="1" fillId="0" borderId="19" xfId="0" applyFont="1" applyBorder="1"/>
    <xf numFmtId="0" fontId="1" fillId="0" borderId="20" xfId="0" applyFont="1" applyBorder="1"/>
  </cellXfs>
  <cellStyles count="52">
    <cellStyle name="20% - 강조색1 2" xfId="3"/>
    <cellStyle name="20% - 강조색2 2" xfId="4"/>
    <cellStyle name="20% - 강조색3 2" xfId="5"/>
    <cellStyle name="20% - 강조색4 2" xfId="6"/>
    <cellStyle name="20% - 강조색5 2" xfId="7"/>
    <cellStyle name="20% - 강조색6 2" xfId="8"/>
    <cellStyle name="40% - 강조색1 2" xfId="9"/>
    <cellStyle name="40% - 강조색2 2" xfId="10"/>
    <cellStyle name="40% - 강조색3 2" xfId="11"/>
    <cellStyle name="40% - 강조색4 2" xfId="12"/>
    <cellStyle name="40% - 강조색5 2" xfId="13"/>
    <cellStyle name="40% - 강조색6 2" xfId="14"/>
    <cellStyle name="60% - 강조색1 2" xfId="15"/>
    <cellStyle name="60% - 강조색2 2" xfId="16"/>
    <cellStyle name="60% - 강조색3 2" xfId="17"/>
    <cellStyle name="60% - 강조색4 2" xfId="18"/>
    <cellStyle name="60% - 강조색5 2" xfId="19"/>
    <cellStyle name="60% - 강조색6 2" xfId="20"/>
    <cellStyle name="강조색1 2" xfId="21"/>
    <cellStyle name="강조색2 2" xfId="22"/>
    <cellStyle name="강조색3 2" xfId="23"/>
    <cellStyle name="강조색4 2" xfId="24"/>
    <cellStyle name="강조색5 2" xfId="25"/>
    <cellStyle name="강조색6 2" xfId="26"/>
    <cellStyle name="경고문 2" xfId="27"/>
    <cellStyle name="계산 2" xfId="28"/>
    <cellStyle name="나쁨 2" xfId="29"/>
    <cellStyle name="메모 2" xfId="30"/>
    <cellStyle name="보통 2" xfId="31"/>
    <cellStyle name="설명 텍스트 2" xfId="32"/>
    <cellStyle name="셀 확인 2" xfId="33"/>
    <cellStyle name="쉼표 [0]" xfId="1" builtinId="6"/>
    <cellStyle name="쉼표 [0] 2" xfId="34"/>
    <cellStyle name="쉼표 [0] 2 2" xfId="35"/>
    <cellStyle name="쉼표 [0] 3" xfId="36"/>
    <cellStyle name="쉼표 [0] 4" xfId="37"/>
    <cellStyle name="연결된 셀 2" xfId="38"/>
    <cellStyle name="요약 2" xfId="39"/>
    <cellStyle name="입력 2" xfId="40"/>
    <cellStyle name="제목 1 2" xfId="41"/>
    <cellStyle name="제목 2 2" xfId="42"/>
    <cellStyle name="제목 3 2" xfId="43"/>
    <cellStyle name="제목 4 2" xfId="44"/>
    <cellStyle name="제목 5" xfId="45"/>
    <cellStyle name="좋음 2" xfId="46"/>
    <cellStyle name="출력 2" xfId="47"/>
    <cellStyle name="표준" xfId="0" builtinId="0"/>
    <cellStyle name="표준 2" xfId="2"/>
    <cellStyle name="표준 2 2" xfId="48"/>
    <cellStyle name="표준 2 3" xfId="49"/>
    <cellStyle name="표준 2 4" xfId="50"/>
    <cellStyle name="표준 3" xfId="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9"/>
  <sheetViews>
    <sheetView zoomScale="85" zoomScaleNormal="85" workbookViewId="0">
      <selection activeCell="A3" sqref="A3:H90"/>
    </sheetView>
  </sheetViews>
  <sheetFormatPr defaultRowHeight="14.25"/>
  <cols>
    <col min="1" max="1" width="5.77734375" customWidth="1"/>
    <col min="2" max="2" width="17.21875" style="83" customWidth="1"/>
    <col min="3" max="3" width="19.44140625" bestFit="1" customWidth="1"/>
    <col min="4" max="4" width="16.109375" customWidth="1"/>
    <col min="6" max="6" width="10.5546875" customWidth="1"/>
    <col min="7" max="7" width="15.21875" bestFit="1" customWidth="1"/>
    <col min="8" max="8" width="15.5546875" style="13" bestFit="1" customWidth="1"/>
  </cols>
  <sheetData>
    <row r="1" spans="1:8" ht="42" customHeight="1">
      <c r="A1" s="97" t="s">
        <v>536</v>
      </c>
      <c r="B1" s="97"/>
      <c r="C1" s="97"/>
      <c r="D1" s="97"/>
      <c r="E1" s="97"/>
      <c r="F1" s="97"/>
      <c r="G1" s="97"/>
      <c r="H1" s="97"/>
    </row>
    <row r="2" spans="1:8" ht="29.25" customHeight="1" thickBot="1">
      <c r="A2" s="98" t="s">
        <v>537</v>
      </c>
      <c r="B2" s="98"/>
      <c r="C2" s="98"/>
      <c r="D2" s="98"/>
      <c r="E2" s="32"/>
      <c r="F2" s="32"/>
      <c r="H2" s="43" t="s">
        <v>285</v>
      </c>
    </row>
    <row r="3" spans="1:8" ht="21.95" customHeight="1" thickBot="1">
      <c r="A3" s="104" t="s">
        <v>286</v>
      </c>
      <c r="B3" s="105" t="s">
        <v>0</v>
      </c>
      <c r="C3" s="106" t="s">
        <v>322</v>
      </c>
      <c r="D3" s="107"/>
      <c r="E3" s="105" t="s">
        <v>50</v>
      </c>
      <c r="F3" s="105" t="s">
        <v>288</v>
      </c>
      <c r="G3" s="105" t="s">
        <v>289</v>
      </c>
      <c r="H3" s="108" t="s">
        <v>48</v>
      </c>
    </row>
    <row r="4" spans="1:8" ht="21.95" customHeight="1">
      <c r="A4" s="115">
        <v>1</v>
      </c>
      <c r="B4" s="65" t="s">
        <v>388</v>
      </c>
      <c r="C4" s="65" t="s">
        <v>389</v>
      </c>
      <c r="D4" s="65" t="s">
        <v>329</v>
      </c>
      <c r="E4" s="65" t="s">
        <v>390</v>
      </c>
      <c r="F4" s="65">
        <v>1300</v>
      </c>
      <c r="G4" s="66"/>
      <c r="H4" s="116"/>
    </row>
    <row r="5" spans="1:8" ht="21.95" customHeight="1">
      <c r="A5" s="115">
        <v>2</v>
      </c>
      <c r="B5" s="67" t="s">
        <v>391</v>
      </c>
      <c r="C5" s="67"/>
      <c r="D5" s="67" t="s">
        <v>353</v>
      </c>
      <c r="E5" s="67" t="s">
        <v>1</v>
      </c>
      <c r="F5" s="67">
        <v>1200</v>
      </c>
      <c r="G5" s="68"/>
      <c r="H5" s="116"/>
    </row>
    <row r="6" spans="1:8" ht="21.95" customHeight="1">
      <c r="A6" s="115">
        <v>3</v>
      </c>
      <c r="B6" s="67" t="s">
        <v>392</v>
      </c>
      <c r="C6" s="67"/>
      <c r="D6" s="67" t="s">
        <v>353</v>
      </c>
      <c r="E6" s="67" t="s">
        <v>1</v>
      </c>
      <c r="F6" s="67">
        <v>600</v>
      </c>
      <c r="G6" s="68"/>
      <c r="H6" s="116"/>
    </row>
    <row r="7" spans="1:8" ht="21.95" customHeight="1">
      <c r="A7" s="115">
        <v>4</v>
      </c>
      <c r="B7" s="67" t="s">
        <v>393</v>
      </c>
      <c r="C7" s="67" t="s">
        <v>394</v>
      </c>
      <c r="D7" s="67" t="s">
        <v>353</v>
      </c>
      <c r="E7" s="67" t="s">
        <v>1</v>
      </c>
      <c r="F7" s="67">
        <v>300</v>
      </c>
      <c r="G7" s="68"/>
      <c r="H7" s="116"/>
    </row>
    <row r="8" spans="1:8" ht="21.95" customHeight="1">
      <c r="A8" s="115">
        <v>5</v>
      </c>
      <c r="B8" s="67" t="s">
        <v>395</v>
      </c>
      <c r="C8" s="67" t="s">
        <v>396</v>
      </c>
      <c r="D8" s="67" t="s">
        <v>353</v>
      </c>
      <c r="E8" s="67" t="s">
        <v>1</v>
      </c>
      <c r="F8" s="67">
        <v>200</v>
      </c>
      <c r="G8" s="68"/>
      <c r="H8" s="116"/>
    </row>
    <row r="9" spans="1:8" ht="21.95" customHeight="1">
      <c r="A9" s="115">
        <v>6</v>
      </c>
      <c r="B9" s="67" t="s">
        <v>397</v>
      </c>
      <c r="C9" s="67"/>
      <c r="D9" s="67" t="s">
        <v>329</v>
      </c>
      <c r="E9" s="67" t="s">
        <v>1</v>
      </c>
      <c r="F9" s="67">
        <v>600</v>
      </c>
      <c r="G9" s="68"/>
      <c r="H9" s="116"/>
    </row>
    <row r="10" spans="1:8" ht="21.95" customHeight="1">
      <c r="A10" s="115">
        <v>7</v>
      </c>
      <c r="B10" s="67" t="s">
        <v>398</v>
      </c>
      <c r="C10" s="67" t="s">
        <v>399</v>
      </c>
      <c r="D10" s="67" t="s">
        <v>353</v>
      </c>
      <c r="E10" s="67" t="s">
        <v>1</v>
      </c>
      <c r="F10" s="67">
        <v>500</v>
      </c>
      <c r="G10" s="68"/>
      <c r="H10" s="116"/>
    </row>
    <row r="11" spans="1:8" ht="21.95" customHeight="1">
      <c r="A11" s="115">
        <v>8</v>
      </c>
      <c r="B11" s="67" t="s">
        <v>400</v>
      </c>
      <c r="C11" s="67"/>
      <c r="D11" s="67" t="s">
        <v>353</v>
      </c>
      <c r="E11" s="67" t="s">
        <v>1</v>
      </c>
      <c r="F11" s="67">
        <v>50</v>
      </c>
      <c r="G11" s="68"/>
      <c r="H11" s="116"/>
    </row>
    <row r="12" spans="1:8" ht="21.95" customHeight="1">
      <c r="A12" s="115">
        <v>9</v>
      </c>
      <c r="B12" s="67" t="s">
        <v>401</v>
      </c>
      <c r="C12" s="67"/>
      <c r="D12" s="67" t="s">
        <v>353</v>
      </c>
      <c r="E12" s="67" t="s">
        <v>1</v>
      </c>
      <c r="F12" s="67">
        <v>200</v>
      </c>
      <c r="G12" s="68"/>
      <c r="H12" s="116"/>
    </row>
    <row r="13" spans="1:8" ht="21.95" customHeight="1">
      <c r="A13" s="115">
        <v>10</v>
      </c>
      <c r="B13" s="67" t="s">
        <v>402</v>
      </c>
      <c r="C13" s="67"/>
      <c r="D13" s="67" t="s">
        <v>353</v>
      </c>
      <c r="E13" s="67" t="s">
        <v>1</v>
      </c>
      <c r="F13" s="67">
        <v>20</v>
      </c>
      <c r="G13" s="68"/>
      <c r="H13" s="116"/>
    </row>
    <row r="14" spans="1:8" ht="21.95" customHeight="1">
      <c r="A14" s="115">
        <v>11</v>
      </c>
      <c r="B14" s="67" t="s">
        <v>403</v>
      </c>
      <c r="C14" s="67" t="s">
        <v>404</v>
      </c>
      <c r="D14" s="67" t="s">
        <v>353</v>
      </c>
      <c r="E14" s="67" t="s">
        <v>1</v>
      </c>
      <c r="F14" s="67">
        <v>50</v>
      </c>
      <c r="G14" s="68"/>
      <c r="H14" s="116"/>
    </row>
    <row r="15" spans="1:8" ht="21.95" customHeight="1">
      <c r="A15" s="115">
        <v>12</v>
      </c>
      <c r="B15" s="67" t="s">
        <v>405</v>
      </c>
      <c r="C15" s="67" t="s">
        <v>406</v>
      </c>
      <c r="D15" s="67" t="s">
        <v>353</v>
      </c>
      <c r="E15" s="67" t="s">
        <v>1</v>
      </c>
      <c r="F15" s="67">
        <v>50</v>
      </c>
      <c r="G15" s="68"/>
      <c r="H15" s="116"/>
    </row>
    <row r="16" spans="1:8" ht="21.95" customHeight="1">
      <c r="A16" s="115">
        <v>13</v>
      </c>
      <c r="B16" s="67" t="s">
        <v>407</v>
      </c>
      <c r="C16" s="67"/>
      <c r="D16" s="67" t="s">
        <v>353</v>
      </c>
      <c r="E16" s="67" t="s">
        <v>1</v>
      </c>
      <c r="F16" s="67">
        <v>150</v>
      </c>
      <c r="G16" s="68"/>
      <c r="H16" s="116"/>
    </row>
    <row r="17" spans="1:8" ht="21.95" customHeight="1">
      <c r="A17" s="115">
        <v>14</v>
      </c>
      <c r="B17" s="67" t="s">
        <v>408</v>
      </c>
      <c r="C17" s="67" t="s">
        <v>409</v>
      </c>
      <c r="D17" s="67" t="s">
        <v>353</v>
      </c>
      <c r="E17" s="67" t="s">
        <v>1</v>
      </c>
      <c r="F17" s="67">
        <v>20</v>
      </c>
      <c r="G17" s="68"/>
      <c r="H17" s="116"/>
    </row>
    <row r="18" spans="1:8" ht="21.95" customHeight="1">
      <c r="A18" s="115">
        <v>15</v>
      </c>
      <c r="B18" s="67" t="s">
        <v>410</v>
      </c>
      <c r="C18" s="67" t="s">
        <v>411</v>
      </c>
      <c r="D18" s="67" t="s">
        <v>353</v>
      </c>
      <c r="E18" s="67" t="s">
        <v>1</v>
      </c>
      <c r="F18" s="67">
        <v>1000</v>
      </c>
      <c r="G18" s="68"/>
      <c r="H18" s="116"/>
    </row>
    <row r="19" spans="1:8" ht="21.95" customHeight="1">
      <c r="A19" s="115">
        <v>16</v>
      </c>
      <c r="B19" s="3" t="s">
        <v>412</v>
      </c>
      <c r="C19" s="3"/>
      <c r="D19" s="3" t="s">
        <v>353</v>
      </c>
      <c r="E19" s="3" t="s">
        <v>1</v>
      </c>
      <c r="F19" s="3">
        <v>200</v>
      </c>
      <c r="G19" s="68"/>
      <c r="H19" s="116"/>
    </row>
    <row r="20" spans="1:8" ht="21.95" customHeight="1">
      <c r="A20" s="115">
        <v>17</v>
      </c>
      <c r="B20" s="3" t="s">
        <v>413</v>
      </c>
      <c r="C20" s="35" t="s">
        <v>414</v>
      </c>
      <c r="D20" s="3" t="s">
        <v>353</v>
      </c>
      <c r="E20" s="3" t="s">
        <v>1</v>
      </c>
      <c r="F20" s="3">
        <v>350</v>
      </c>
      <c r="G20" s="68"/>
      <c r="H20" s="116"/>
    </row>
    <row r="21" spans="1:8" ht="21.95" customHeight="1">
      <c r="A21" s="115">
        <v>18</v>
      </c>
      <c r="B21" s="3" t="s">
        <v>415</v>
      </c>
      <c r="C21" s="3"/>
      <c r="D21" s="3" t="s">
        <v>353</v>
      </c>
      <c r="E21" s="3" t="s">
        <v>1</v>
      </c>
      <c r="F21" s="3">
        <v>350</v>
      </c>
      <c r="G21" s="68"/>
      <c r="H21" s="116"/>
    </row>
    <row r="22" spans="1:8" ht="21.95" customHeight="1">
      <c r="A22" s="115">
        <v>19</v>
      </c>
      <c r="B22" s="3" t="s">
        <v>416</v>
      </c>
      <c r="C22" s="3" t="s">
        <v>417</v>
      </c>
      <c r="D22" s="3" t="s">
        <v>353</v>
      </c>
      <c r="E22" s="3" t="s">
        <v>1</v>
      </c>
      <c r="F22" s="3">
        <v>600</v>
      </c>
      <c r="G22" s="68"/>
      <c r="H22" s="116"/>
    </row>
    <row r="23" spans="1:8" ht="21.95" customHeight="1">
      <c r="A23" s="115">
        <v>20</v>
      </c>
      <c r="B23" s="3" t="s">
        <v>418</v>
      </c>
      <c r="C23" s="3"/>
      <c r="D23" s="3" t="s">
        <v>419</v>
      </c>
      <c r="E23" s="3" t="s">
        <v>420</v>
      </c>
      <c r="F23" s="3">
        <v>600</v>
      </c>
      <c r="G23" s="68"/>
      <c r="H23" s="116"/>
    </row>
    <row r="24" spans="1:8" ht="21.95" customHeight="1">
      <c r="A24" s="115">
        <v>21</v>
      </c>
      <c r="B24" s="3" t="s">
        <v>421</v>
      </c>
      <c r="C24" s="3" t="s">
        <v>422</v>
      </c>
      <c r="D24" s="3" t="s">
        <v>423</v>
      </c>
      <c r="E24" s="3" t="s">
        <v>1</v>
      </c>
      <c r="F24" s="3">
        <v>200</v>
      </c>
      <c r="G24" s="68"/>
      <c r="H24" s="116"/>
    </row>
    <row r="25" spans="1:8" ht="21.95" customHeight="1">
      <c r="A25" s="115">
        <v>22</v>
      </c>
      <c r="B25" s="3" t="s">
        <v>424</v>
      </c>
      <c r="C25" s="3" t="s">
        <v>417</v>
      </c>
      <c r="D25" s="3" t="s">
        <v>329</v>
      </c>
      <c r="E25" s="3" t="s">
        <v>1</v>
      </c>
      <c r="F25" s="3">
        <v>20</v>
      </c>
      <c r="G25" s="68"/>
      <c r="H25" s="116"/>
    </row>
    <row r="26" spans="1:8" ht="21.95" customHeight="1">
      <c r="A26" s="115">
        <v>23</v>
      </c>
      <c r="B26" s="3" t="s">
        <v>425</v>
      </c>
      <c r="C26" s="3" t="s">
        <v>426</v>
      </c>
      <c r="D26" s="3" t="s">
        <v>427</v>
      </c>
      <c r="E26" s="3" t="s">
        <v>1</v>
      </c>
      <c r="F26" s="3">
        <v>10</v>
      </c>
      <c r="G26" s="68"/>
      <c r="H26" s="116"/>
    </row>
    <row r="27" spans="1:8" ht="21.95" customHeight="1">
      <c r="A27" s="115">
        <v>24</v>
      </c>
      <c r="B27" s="3" t="s">
        <v>428</v>
      </c>
      <c r="C27" s="3" t="s">
        <v>429</v>
      </c>
      <c r="D27" s="3" t="s">
        <v>353</v>
      </c>
      <c r="E27" s="3" t="s">
        <v>1</v>
      </c>
      <c r="F27" s="3">
        <v>60</v>
      </c>
      <c r="G27" s="68"/>
      <c r="H27" s="116"/>
    </row>
    <row r="28" spans="1:8" ht="21.95" customHeight="1">
      <c r="A28" s="115">
        <v>25</v>
      </c>
      <c r="B28" s="3" t="s">
        <v>430</v>
      </c>
      <c r="C28" s="3" t="s">
        <v>431</v>
      </c>
      <c r="D28" s="3" t="s">
        <v>353</v>
      </c>
      <c r="E28" s="3" t="s">
        <v>1</v>
      </c>
      <c r="F28" s="3">
        <v>60</v>
      </c>
      <c r="G28" s="68"/>
      <c r="H28" s="116"/>
    </row>
    <row r="29" spans="1:8" ht="21.95" customHeight="1">
      <c r="A29" s="115">
        <v>26</v>
      </c>
      <c r="B29" s="3" t="s">
        <v>432</v>
      </c>
      <c r="C29" s="3"/>
      <c r="D29" s="3" t="s">
        <v>353</v>
      </c>
      <c r="E29" s="3" t="s">
        <v>1</v>
      </c>
      <c r="F29" s="3">
        <v>10</v>
      </c>
      <c r="G29" s="68"/>
      <c r="H29" s="116"/>
    </row>
    <row r="30" spans="1:8" ht="21.95" customHeight="1">
      <c r="A30" s="115">
        <v>27</v>
      </c>
      <c r="B30" s="3" t="s">
        <v>433</v>
      </c>
      <c r="C30" s="3"/>
      <c r="D30" s="3" t="s">
        <v>434</v>
      </c>
      <c r="E30" s="3" t="s">
        <v>1</v>
      </c>
      <c r="F30" s="3">
        <v>300</v>
      </c>
      <c r="G30" s="68"/>
      <c r="H30" s="116"/>
    </row>
    <row r="31" spans="1:8" ht="21.95" customHeight="1">
      <c r="A31" s="115">
        <v>28</v>
      </c>
      <c r="B31" s="3" t="s">
        <v>435</v>
      </c>
      <c r="C31" s="3"/>
      <c r="D31" s="3" t="s">
        <v>353</v>
      </c>
      <c r="E31" s="3" t="s">
        <v>1</v>
      </c>
      <c r="F31" s="3">
        <v>150</v>
      </c>
      <c r="G31" s="68"/>
      <c r="H31" s="116"/>
    </row>
    <row r="32" spans="1:8" ht="21.95" customHeight="1">
      <c r="A32" s="115">
        <v>29</v>
      </c>
      <c r="B32" s="3" t="s">
        <v>436</v>
      </c>
      <c r="C32" s="3" t="s">
        <v>437</v>
      </c>
      <c r="D32" s="3" t="s">
        <v>329</v>
      </c>
      <c r="E32" s="3" t="s">
        <v>1</v>
      </c>
      <c r="F32" s="3">
        <v>60</v>
      </c>
      <c r="G32" s="68"/>
      <c r="H32" s="116"/>
    </row>
    <row r="33" spans="1:8" ht="21.95" customHeight="1">
      <c r="A33" s="115">
        <v>30</v>
      </c>
      <c r="B33" s="3" t="s">
        <v>438</v>
      </c>
      <c r="C33" s="3" t="s">
        <v>426</v>
      </c>
      <c r="D33" s="3" t="s">
        <v>353</v>
      </c>
      <c r="E33" s="3" t="s">
        <v>1</v>
      </c>
      <c r="F33" s="3">
        <v>10</v>
      </c>
      <c r="G33" s="68"/>
      <c r="H33" s="116"/>
    </row>
    <row r="34" spans="1:8" ht="21.95" customHeight="1">
      <c r="A34" s="115">
        <v>31</v>
      </c>
      <c r="B34" s="3" t="s">
        <v>439</v>
      </c>
      <c r="C34" s="3"/>
      <c r="D34" s="3" t="s">
        <v>353</v>
      </c>
      <c r="E34" s="3" t="s">
        <v>1</v>
      </c>
      <c r="F34" s="3">
        <v>150</v>
      </c>
      <c r="G34" s="68"/>
      <c r="H34" s="116"/>
    </row>
    <row r="35" spans="1:8" ht="21.95" customHeight="1">
      <c r="A35" s="115">
        <v>32</v>
      </c>
      <c r="B35" s="3" t="s">
        <v>440</v>
      </c>
      <c r="C35" s="3"/>
      <c r="D35" s="3" t="s">
        <v>353</v>
      </c>
      <c r="E35" s="3" t="s">
        <v>1</v>
      </c>
      <c r="F35" s="3">
        <v>60</v>
      </c>
      <c r="G35" s="68"/>
      <c r="H35" s="116"/>
    </row>
    <row r="36" spans="1:8" ht="21.95" customHeight="1">
      <c r="A36" s="115">
        <v>33</v>
      </c>
      <c r="B36" s="3" t="s">
        <v>441</v>
      </c>
      <c r="C36" s="3" t="s">
        <v>442</v>
      </c>
      <c r="D36" s="3" t="s">
        <v>353</v>
      </c>
      <c r="E36" s="3" t="s">
        <v>1</v>
      </c>
      <c r="F36" s="3">
        <v>3000</v>
      </c>
      <c r="G36" s="68"/>
      <c r="H36" s="116"/>
    </row>
    <row r="37" spans="1:8" ht="21.95" customHeight="1">
      <c r="A37" s="115">
        <v>34</v>
      </c>
      <c r="B37" s="3" t="s">
        <v>443</v>
      </c>
      <c r="C37" s="3" t="s">
        <v>274</v>
      </c>
      <c r="D37" s="3" t="s">
        <v>329</v>
      </c>
      <c r="E37" s="3" t="s">
        <v>218</v>
      </c>
      <c r="F37" s="3">
        <v>300</v>
      </c>
      <c r="G37" s="68"/>
      <c r="H37" s="116"/>
    </row>
    <row r="38" spans="1:8" ht="21.95" customHeight="1">
      <c r="A38" s="115">
        <v>35</v>
      </c>
      <c r="B38" s="3" t="s">
        <v>444</v>
      </c>
      <c r="C38" s="3"/>
      <c r="D38" s="3" t="s">
        <v>353</v>
      </c>
      <c r="E38" s="3" t="s">
        <v>1</v>
      </c>
      <c r="F38" s="3">
        <v>100</v>
      </c>
      <c r="G38" s="68"/>
      <c r="H38" s="116"/>
    </row>
    <row r="39" spans="1:8" ht="21.95" customHeight="1">
      <c r="A39" s="115">
        <v>36</v>
      </c>
      <c r="B39" s="3" t="s">
        <v>445</v>
      </c>
      <c r="C39" s="3"/>
      <c r="D39" s="3" t="s">
        <v>353</v>
      </c>
      <c r="E39" s="3" t="s">
        <v>1</v>
      </c>
      <c r="F39" s="3">
        <v>100</v>
      </c>
      <c r="G39" s="68"/>
      <c r="H39" s="116"/>
    </row>
    <row r="40" spans="1:8" ht="21.95" customHeight="1">
      <c r="A40" s="115">
        <v>37</v>
      </c>
      <c r="B40" s="3" t="s">
        <v>446</v>
      </c>
      <c r="C40" s="3"/>
      <c r="D40" s="3" t="s">
        <v>353</v>
      </c>
      <c r="E40" s="3" t="s">
        <v>1</v>
      </c>
      <c r="F40" s="3">
        <v>60</v>
      </c>
      <c r="G40" s="68"/>
      <c r="H40" s="116"/>
    </row>
    <row r="41" spans="1:8" ht="21.95" customHeight="1">
      <c r="A41" s="115">
        <v>38</v>
      </c>
      <c r="B41" s="3" t="s">
        <v>447</v>
      </c>
      <c r="C41" s="3"/>
      <c r="D41" s="3" t="s">
        <v>353</v>
      </c>
      <c r="E41" s="3" t="s">
        <v>1</v>
      </c>
      <c r="F41" s="3">
        <v>90</v>
      </c>
      <c r="G41" s="68"/>
      <c r="H41" s="116"/>
    </row>
    <row r="42" spans="1:8" ht="21.95" customHeight="1">
      <c r="A42" s="115">
        <v>39</v>
      </c>
      <c r="B42" s="3" t="s">
        <v>448</v>
      </c>
      <c r="C42" s="3" t="s">
        <v>431</v>
      </c>
      <c r="D42" s="3" t="s">
        <v>353</v>
      </c>
      <c r="E42" s="3" t="s">
        <v>1</v>
      </c>
      <c r="F42" s="3">
        <v>60</v>
      </c>
      <c r="G42" s="68"/>
      <c r="H42" s="116"/>
    </row>
    <row r="43" spans="1:8" ht="21.95" customHeight="1">
      <c r="A43" s="115">
        <v>40</v>
      </c>
      <c r="B43" s="3" t="s">
        <v>449</v>
      </c>
      <c r="C43" s="3"/>
      <c r="D43" s="3" t="s">
        <v>353</v>
      </c>
      <c r="E43" s="3" t="s">
        <v>1</v>
      </c>
      <c r="F43" s="3">
        <v>60</v>
      </c>
      <c r="G43" s="68"/>
      <c r="H43" s="116"/>
    </row>
    <row r="44" spans="1:8" ht="21.95" customHeight="1">
      <c r="A44" s="115">
        <v>41</v>
      </c>
      <c r="B44" s="3" t="s">
        <v>450</v>
      </c>
      <c r="C44" s="3" t="s">
        <v>431</v>
      </c>
      <c r="D44" s="3" t="s">
        <v>353</v>
      </c>
      <c r="E44" s="3" t="s">
        <v>1</v>
      </c>
      <c r="F44" s="3">
        <v>10</v>
      </c>
      <c r="G44" s="68"/>
      <c r="H44" s="116"/>
    </row>
    <row r="45" spans="1:8" ht="21.95" customHeight="1">
      <c r="A45" s="115">
        <v>42</v>
      </c>
      <c r="B45" s="3" t="s">
        <v>451</v>
      </c>
      <c r="C45" s="3" t="s">
        <v>452</v>
      </c>
      <c r="D45" s="3" t="s">
        <v>329</v>
      </c>
      <c r="E45" s="3" t="s">
        <v>1</v>
      </c>
      <c r="F45" s="3">
        <v>300</v>
      </c>
      <c r="G45" s="68"/>
      <c r="H45" s="116"/>
    </row>
    <row r="46" spans="1:8" ht="21.95" customHeight="1">
      <c r="A46" s="115">
        <v>43</v>
      </c>
      <c r="B46" s="3" t="s">
        <v>453</v>
      </c>
      <c r="C46" s="3" t="s">
        <v>454</v>
      </c>
      <c r="D46" s="3" t="s">
        <v>353</v>
      </c>
      <c r="E46" s="3" t="s">
        <v>1</v>
      </c>
      <c r="F46" s="3">
        <v>120</v>
      </c>
      <c r="G46" s="68"/>
      <c r="H46" s="116"/>
    </row>
    <row r="47" spans="1:8" ht="21.95" customHeight="1">
      <c r="A47" s="115">
        <v>44</v>
      </c>
      <c r="B47" s="3" t="s">
        <v>455</v>
      </c>
      <c r="C47" s="3" t="s">
        <v>456</v>
      </c>
      <c r="D47" s="3" t="s">
        <v>353</v>
      </c>
      <c r="E47" s="3" t="s">
        <v>1</v>
      </c>
      <c r="F47" s="3">
        <v>150</v>
      </c>
      <c r="G47" s="68"/>
      <c r="H47" s="116"/>
    </row>
    <row r="48" spans="1:8" ht="21.95" customHeight="1">
      <c r="A48" s="115">
        <v>45</v>
      </c>
      <c r="B48" s="3" t="s">
        <v>457</v>
      </c>
      <c r="C48" s="3"/>
      <c r="D48" s="3" t="s">
        <v>458</v>
      </c>
      <c r="E48" s="3" t="s">
        <v>1</v>
      </c>
      <c r="F48" s="3">
        <v>200</v>
      </c>
      <c r="G48" s="68"/>
      <c r="H48" s="116"/>
    </row>
    <row r="49" spans="1:8" ht="21.95" customHeight="1">
      <c r="A49" s="115">
        <v>46</v>
      </c>
      <c r="B49" s="3" t="s">
        <v>459</v>
      </c>
      <c r="C49" s="3" t="s">
        <v>456</v>
      </c>
      <c r="D49" s="3" t="s">
        <v>458</v>
      </c>
      <c r="E49" s="3" t="s">
        <v>1</v>
      </c>
      <c r="F49" s="3">
        <v>80</v>
      </c>
      <c r="G49" s="68"/>
      <c r="H49" s="116"/>
    </row>
    <row r="50" spans="1:8" ht="21.95" customHeight="1">
      <c r="A50" s="115">
        <v>47</v>
      </c>
      <c r="B50" s="3" t="s">
        <v>460</v>
      </c>
      <c r="C50" s="3"/>
      <c r="D50" s="3" t="s">
        <v>458</v>
      </c>
      <c r="E50" s="3" t="s">
        <v>1</v>
      </c>
      <c r="F50" s="3">
        <v>150</v>
      </c>
      <c r="G50" s="68"/>
      <c r="H50" s="116"/>
    </row>
    <row r="51" spans="1:8" ht="21.95" customHeight="1">
      <c r="A51" s="115">
        <v>48</v>
      </c>
      <c r="B51" s="3" t="s">
        <v>461</v>
      </c>
      <c r="C51" s="3" t="s">
        <v>329</v>
      </c>
      <c r="D51" s="3" t="s">
        <v>462</v>
      </c>
      <c r="E51" s="3" t="s">
        <v>1</v>
      </c>
      <c r="F51" s="3">
        <v>100</v>
      </c>
      <c r="G51" s="68"/>
      <c r="H51" s="116"/>
    </row>
    <row r="52" spans="1:8" ht="21.95" customHeight="1">
      <c r="A52" s="115">
        <v>49</v>
      </c>
      <c r="B52" s="69" t="s">
        <v>463</v>
      </c>
      <c r="C52" s="35" t="s">
        <v>417</v>
      </c>
      <c r="D52" s="35" t="s">
        <v>329</v>
      </c>
      <c r="E52" s="26" t="s">
        <v>1</v>
      </c>
      <c r="F52" s="26">
        <v>180</v>
      </c>
      <c r="G52" s="68"/>
      <c r="H52" s="116"/>
    </row>
    <row r="53" spans="1:8" ht="21.95" customHeight="1">
      <c r="A53" s="115">
        <v>50</v>
      </c>
      <c r="B53" s="9" t="s">
        <v>464</v>
      </c>
      <c r="C53" s="35"/>
      <c r="D53" s="35" t="s">
        <v>465</v>
      </c>
      <c r="E53" s="3" t="s">
        <v>1</v>
      </c>
      <c r="F53" s="3">
        <v>60</v>
      </c>
      <c r="G53" s="68"/>
      <c r="H53" s="116"/>
    </row>
    <row r="54" spans="1:8" ht="21.95" customHeight="1">
      <c r="A54" s="115">
        <v>51</v>
      </c>
      <c r="B54" s="9" t="s">
        <v>466</v>
      </c>
      <c r="C54" s="35" t="s">
        <v>437</v>
      </c>
      <c r="D54" s="35" t="s">
        <v>329</v>
      </c>
      <c r="E54" s="3" t="s">
        <v>1</v>
      </c>
      <c r="F54" s="3">
        <v>120</v>
      </c>
      <c r="G54" s="68"/>
      <c r="H54" s="116"/>
    </row>
    <row r="55" spans="1:8" ht="21.95" customHeight="1">
      <c r="A55" s="115">
        <v>52</v>
      </c>
      <c r="B55" s="9" t="s">
        <v>467</v>
      </c>
      <c r="C55" s="35"/>
      <c r="D55" s="35" t="s">
        <v>329</v>
      </c>
      <c r="E55" s="3" t="s">
        <v>1</v>
      </c>
      <c r="F55" s="3">
        <v>150</v>
      </c>
      <c r="G55" s="68"/>
      <c r="H55" s="116"/>
    </row>
    <row r="56" spans="1:8" ht="21.95" customHeight="1">
      <c r="A56" s="115">
        <v>53</v>
      </c>
      <c r="B56" s="9" t="s">
        <v>468</v>
      </c>
      <c r="C56" s="35"/>
      <c r="D56" s="35" t="s">
        <v>329</v>
      </c>
      <c r="E56" s="3" t="s">
        <v>1</v>
      </c>
      <c r="F56" s="9">
        <v>250</v>
      </c>
      <c r="G56" s="68"/>
      <c r="H56" s="116"/>
    </row>
    <row r="57" spans="1:8" ht="21.95" customHeight="1">
      <c r="A57" s="115">
        <v>54</v>
      </c>
      <c r="B57" s="9" t="s">
        <v>469</v>
      </c>
      <c r="C57" s="35" t="s">
        <v>431</v>
      </c>
      <c r="D57" s="35" t="s">
        <v>458</v>
      </c>
      <c r="E57" s="3" t="s">
        <v>1</v>
      </c>
      <c r="F57" s="9">
        <v>10</v>
      </c>
      <c r="G57" s="68"/>
      <c r="H57" s="116"/>
    </row>
    <row r="58" spans="1:8" ht="21.95" customHeight="1">
      <c r="A58" s="115">
        <v>55</v>
      </c>
      <c r="B58" s="9" t="s">
        <v>470</v>
      </c>
      <c r="C58" s="3" t="s">
        <v>442</v>
      </c>
      <c r="D58" s="35" t="s">
        <v>458</v>
      </c>
      <c r="E58" s="3" t="s">
        <v>1</v>
      </c>
      <c r="F58" s="9">
        <v>20</v>
      </c>
      <c r="G58" s="68"/>
      <c r="H58" s="116"/>
    </row>
    <row r="59" spans="1:8" ht="21.95" customHeight="1">
      <c r="A59" s="115">
        <v>56</v>
      </c>
      <c r="B59" s="9" t="s">
        <v>471</v>
      </c>
      <c r="C59" s="35" t="s">
        <v>414</v>
      </c>
      <c r="D59" s="35" t="s">
        <v>458</v>
      </c>
      <c r="E59" s="3" t="s">
        <v>1</v>
      </c>
      <c r="F59" s="9">
        <v>20</v>
      </c>
      <c r="G59" s="68"/>
      <c r="H59" s="116"/>
    </row>
    <row r="60" spans="1:8" ht="21.95" customHeight="1">
      <c r="A60" s="115">
        <v>57</v>
      </c>
      <c r="B60" s="9" t="s">
        <v>472</v>
      </c>
      <c r="C60" s="35"/>
      <c r="D60" s="35" t="s">
        <v>329</v>
      </c>
      <c r="E60" s="3" t="s">
        <v>1</v>
      </c>
      <c r="F60" s="9">
        <v>10</v>
      </c>
      <c r="G60" s="68"/>
      <c r="H60" s="116"/>
    </row>
    <row r="61" spans="1:8" ht="21.95" customHeight="1">
      <c r="A61" s="115">
        <v>58</v>
      </c>
      <c r="B61" s="9" t="s">
        <v>473</v>
      </c>
      <c r="C61" s="35"/>
      <c r="D61" s="35" t="s">
        <v>465</v>
      </c>
      <c r="E61" s="3" t="s">
        <v>1</v>
      </c>
      <c r="F61" s="9">
        <v>30</v>
      </c>
      <c r="G61" s="68"/>
      <c r="H61" s="116"/>
    </row>
    <row r="62" spans="1:8" ht="21.95" customHeight="1">
      <c r="A62" s="115">
        <v>59</v>
      </c>
      <c r="B62" s="11" t="s">
        <v>474</v>
      </c>
      <c r="C62" s="35" t="s">
        <v>475</v>
      </c>
      <c r="D62" s="35" t="s">
        <v>465</v>
      </c>
      <c r="E62" s="3" t="s">
        <v>1</v>
      </c>
      <c r="F62" s="9">
        <v>20</v>
      </c>
      <c r="G62" s="68"/>
      <c r="H62" s="116"/>
    </row>
    <row r="63" spans="1:8" ht="21.95" customHeight="1">
      <c r="A63" s="115">
        <v>60</v>
      </c>
      <c r="B63" s="11" t="s">
        <v>476</v>
      </c>
      <c r="C63" s="35"/>
      <c r="D63" s="35" t="s">
        <v>458</v>
      </c>
      <c r="E63" s="3" t="s">
        <v>1</v>
      </c>
      <c r="F63" s="9">
        <v>80</v>
      </c>
      <c r="G63" s="68"/>
      <c r="H63" s="116"/>
    </row>
    <row r="64" spans="1:8" ht="21.95" customHeight="1">
      <c r="A64" s="115">
        <v>61</v>
      </c>
      <c r="B64" s="11" t="s">
        <v>477</v>
      </c>
      <c r="C64" s="35"/>
      <c r="D64" s="35" t="s">
        <v>458</v>
      </c>
      <c r="E64" s="3" t="s">
        <v>1</v>
      </c>
      <c r="F64" s="9">
        <v>10</v>
      </c>
      <c r="G64" s="68"/>
      <c r="H64" s="116"/>
    </row>
    <row r="65" spans="1:8" ht="21.95" customHeight="1">
      <c r="A65" s="115">
        <v>62</v>
      </c>
      <c r="B65" s="11" t="s">
        <v>478</v>
      </c>
      <c r="C65" s="35"/>
      <c r="D65" s="35" t="s">
        <v>458</v>
      </c>
      <c r="E65" s="3" t="s">
        <v>1</v>
      </c>
      <c r="F65" s="9">
        <v>60</v>
      </c>
      <c r="G65" s="68"/>
      <c r="H65" s="116"/>
    </row>
    <row r="66" spans="1:8" ht="21.95" customHeight="1">
      <c r="A66" s="115">
        <v>63</v>
      </c>
      <c r="B66" s="70" t="s">
        <v>479</v>
      </c>
      <c r="C66" s="71" t="s">
        <v>480</v>
      </c>
      <c r="D66" s="71" t="s">
        <v>329</v>
      </c>
      <c r="E66" s="67" t="s">
        <v>181</v>
      </c>
      <c r="F66" s="9">
        <v>300</v>
      </c>
      <c r="G66" s="68"/>
      <c r="H66" s="116"/>
    </row>
    <row r="67" spans="1:8" ht="21.95" customHeight="1">
      <c r="A67" s="115">
        <v>64</v>
      </c>
      <c r="B67" s="11" t="s">
        <v>481</v>
      </c>
      <c r="C67" s="35"/>
      <c r="D67" s="35" t="s">
        <v>465</v>
      </c>
      <c r="E67" s="3" t="s">
        <v>1</v>
      </c>
      <c r="F67" s="9">
        <v>180</v>
      </c>
      <c r="G67" s="68"/>
      <c r="H67" s="116"/>
    </row>
    <row r="68" spans="1:8" ht="21.95" customHeight="1">
      <c r="A68" s="115">
        <v>65</v>
      </c>
      <c r="B68" s="11" t="s">
        <v>482</v>
      </c>
      <c r="C68" s="35"/>
      <c r="D68" s="35" t="s">
        <v>458</v>
      </c>
      <c r="E68" s="3" t="s">
        <v>1</v>
      </c>
      <c r="F68" s="9">
        <v>20</v>
      </c>
      <c r="G68" s="68"/>
      <c r="H68" s="116"/>
    </row>
    <row r="69" spans="1:8" ht="21.95" customHeight="1">
      <c r="A69" s="115">
        <v>66</v>
      </c>
      <c r="B69" s="11" t="s">
        <v>483</v>
      </c>
      <c r="C69" s="3" t="s">
        <v>442</v>
      </c>
      <c r="D69" s="35" t="s">
        <v>458</v>
      </c>
      <c r="E69" s="3" t="s">
        <v>1</v>
      </c>
      <c r="F69" s="9">
        <v>500</v>
      </c>
      <c r="G69" s="68"/>
      <c r="H69" s="116"/>
    </row>
    <row r="70" spans="1:8" ht="21.95" customHeight="1">
      <c r="A70" s="115">
        <v>67</v>
      </c>
      <c r="B70" s="11" t="s">
        <v>484</v>
      </c>
      <c r="C70" s="35"/>
      <c r="D70" s="35" t="s">
        <v>458</v>
      </c>
      <c r="E70" s="3" t="s">
        <v>1</v>
      </c>
      <c r="F70" s="9">
        <v>10</v>
      </c>
      <c r="G70" s="68"/>
      <c r="H70" s="116"/>
    </row>
    <row r="71" spans="1:8" ht="21.95" customHeight="1">
      <c r="A71" s="115">
        <v>68</v>
      </c>
      <c r="B71" s="11" t="s">
        <v>485</v>
      </c>
      <c r="C71" s="35"/>
      <c r="D71" s="35" t="s">
        <v>486</v>
      </c>
      <c r="E71" s="3" t="s">
        <v>1</v>
      </c>
      <c r="F71" s="9">
        <v>100</v>
      </c>
      <c r="G71" s="68"/>
      <c r="H71" s="116"/>
    </row>
    <row r="72" spans="1:8" ht="21.95" customHeight="1">
      <c r="A72" s="115">
        <v>69</v>
      </c>
      <c r="B72" s="11" t="s">
        <v>487</v>
      </c>
      <c r="C72" s="35" t="s">
        <v>488</v>
      </c>
      <c r="D72" s="35" t="s">
        <v>107</v>
      </c>
      <c r="E72" s="3" t="s">
        <v>1</v>
      </c>
      <c r="F72" s="9">
        <v>200</v>
      </c>
      <c r="G72" s="68"/>
      <c r="H72" s="116"/>
    </row>
    <row r="73" spans="1:8" ht="21.95" customHeight="1">
      <c r="A73" s="115">
        <v>70</v>
      </c>
      <c r="B73" s="11" t="s">
        <v>489</v>
      </c>
      <c r="C73" s="35" t="s">
        <v>368</v>
      </c>
      <c r="D73" s="35" t="s">
        <v>107</v>
      </c>
      <c r="E73" s="3" t="s">
        <v>1</v>
      </c>
      <c r="F73" s="9">
        <v>1000</v>
      </c>
      <c r="G73" s="68"/>
      <c r="H73" s="116"/>
    </row>
    <row r="74" spans="1:8" ht="21.95" customHeight="1">
      <c r="A74" s="115">
        <v>71</v>
      </c>
      <c r="B74" s="11" t="s">
        <v>490</v>
      </c>
      <c r="C74" s="35" t="s">
        <v>114</v>
      </c>
      <c r="D74" s="35" t="s">
        <v>107</v>
      </c>
      <c r="E74" s="3" t="s">
        <v>1</v>
      </c>
      <c r="F74" s="9">
        <v>300</v>
      </c>
      <c r="G74" s="68"/>
      <c r="H74" s="116"/>
    </row>
    <row r="75" spans="1:8" ht="21.95" customHeight="1">
      <c r="A75" s="115">
        <v>72</v>
      </c>
      <c r="B75" s="11" t="s">
        <v>491</v>
      </c>
      <c r="C75" s="35" t="s">
        <v>114</v>
      </c>
      <c r="D75" s="35" t="s">
        <v>107</v>
      </c>
      <c r="E75" s="3" t="s">
        <v>1</v>
      </c>
      <c r="F75" s="9">
        <v>600</v>
      </c>
      <c r="G75" s="68"/>
      <c r="H75" s="116"/>
    </row>
    <row r="76" spans="1:8" ht="21.95" customHeight="1">
      <c r="A76" s="115">
        <v>73</v>
      </c>
      <c r="B76" s="11" t="s">
        <v>492</v>
      </c>
      <c r="C76" s="35" t="s">
        <v>396</v>
      </c>
      <c r="D76" s="35" t="s">
        <v>107</v>
      </c>
      <c r="E76" s="3" t="s">
        <v>1</v>
      </c>
      <c r="F76" s="9">
        <v>2400</v>
      </c>
      <c r="G76" s="68"/>
      <c r="H76" s="116"/>
    </row>
    <row r="77" spans="1:8" ht="21.95" customHeight="1">
      <c r="A77" s="115">
        <v>74</v>
      </c>
      <c r="B77" s="11" t="s">
        <v>493</v>
      </c>
      <c r="C77" s="35" t="s">
        <v>494</v>
      </c>
      <c r="D77" s="35" t="s">
        <v>273</v>
      </c>
      <c r="E77" s="3" t="s">
        <v>1</v>
      </c>
      <c r="F77" s="9">
        <v>20</v>
      </c>
      <c r="G77" s="68"/>
      <c r="H77" s="116"/>
    </row>
    <row r="78" spans="1:8" ht="21.95" customHeight="1">
      <c r="A78" s="115">
        <v>75</v>
      </c>
      <c r="B78" s="11" t="s">
        <v>495</v>
      </c>
      <c r="C78" s="35" t="s">
        <v>494</v>
      </c>
      <c r="D78" s="35" t="s">
        <v>273</v>
      </c>
      <c r="E78" s="3" t="s">
        <v>1</v>
      </c>
      <c r="F78" s="9">
        <v>20</v>
      </c>
      <c r="G78" s="68"/>
      <c r="H78" s="116"/>
    </row>
    <row r="79" spans="1:8" ht="21.95" customHeight="1">
      <c r="A79" s="115">
        <v>76</v>
      </c>
      <c r="B79" s="11" t="s">
        <v>496</v>
      </c>
      <c r="C79" s="35" t="s">
        <v>114</v>
      </c>
      <c r="D79" s="35" t="s">
        <v>107</v>
      </c>
      <c r="E79" s="3" t="s">
        <v>1</v>
      </c>
      <c r="F79" s="9">
        <v>50</v>
      </c>
      <c r="G79" s="68"/>
      <c r="H79" s="116"/>
    </row>
    <row r="80" spans="1:8" ht="21.95" customHeight="1">
      <c r="A80" s="115">
        <v>77</v>
      </c>
      <c r="B80" s="11" t="s">
        <v>497</v>
      </c>
      <c r="C80" s="35" t="s">
        <v>498</v>
      </c>
      <c r="D80" s="35" t="s">
        <v>107</v>
      </c>
      <c r="E80" s="3" t="s">
        <v>121</v>
      </c>
      <c r="F80" s="9">
        <v>200</v>
      </c>
      <c r="G80" s="68"/>
      <c r="H80" s="116"/>
    </row>
    <row r="81" spans="1:8" ht="21.95" customHeight="1">
      <c r="A81" s="115">
        <v>78</v>
      </c>
      <c r="B81" s="25" t="s">
        <v>499</v>
      </c>
      <c r="C81" s="24"/>
      <c r="D81" s="35" t="s">
        <v>107</v>
      </c>
      <c r="E81" s="3" t="s">
        <v>121</v>
      </c>
      <c r="F81" s="72">
        <v>50</v>
      </c>
      <c r="G81" s="68"/>
      <c r="H81" s="116"/>
    </row>
    <row r="82" spans="1:8" ht="21.95" customHeight="1">
      <c r="A82" s="115">
        <v>79</v>
      </c>
      <c r="B82" s="25" t="s">
        <v>500</v>
      </c>
      <c r="C82" s="24"/>
      <c r="D82" s="35" t="s">
        <v>107</v>
      </c>
      <c r="E82" s="3" t="s">
        <v>121</v>
      </c>
      <c r="F82" s="72">
        <v>10</v>
      </c>
      <c r="G82" s="73"/>
      <c r="H82" s="117"/>
    </row>
    <row r="83" spans="1:8" ht="21.95" customHeight="1">
      <c r="A83" s="115">
        <v>80</v>
      </c>
      <c r="B83" s="25" t="s">
        <v>501</v>
      </c>
      <c r="C83" s="24"/>
      <c r="D83" s="35" t="s">
        <v>107</v>
      </c>
      <c r="E83" s="3" t="s">
        <v>121</v>
      </c>
      <c r="F83" s="72">
        <v>10</v>
      </c>
      <c r="G83" s="73"/>
      <c r="H83" s="117"/>
    </row>
    <row r="84" spans="1:8" ht="21.95" customHeight="1">
      <c r="A84" s="115">
        <v>81</v>
      </c>
      <c r="B84" s="25" t="s">
        <v>502</v>
      </c>
      <c r="C84" s="24"/>
      <c r="D84" s="35" t="s">
        <v>107</v>
      </c>
      <c r="E84" s="3" t="s">
        <v>121</v>
      </c>
      <c r="F84" s="72">
        <v>10</v>
      </c>
      <c r="G84" s="73"/>
      <c r="H84" s="117"/>
    </row>
    <row r="85" spans="1:8" ht="21.95" customHeight="1">
      <c r="A85" s="115">
        <v>82</v>
      </c>
      <c r="B85" s="25" t="s">
        <v>503</v>
      </c>
      <c r="C85" s="24"/>
      <c r="D85" s="35" t="s">
        <v>107</v>
      </c>
      <c r="E85" s="3" t="s">
        <v>121</v>
      </c>
      <c r="F85" s="72">
        <v>20</v>
      </c>
      <c r="G85" s="73"/>
      <c r="H85" s="117"/>
    </row>
    <row r="86" spans="1:8" ht="21.95" customHeight="1">
      <c r="A86" s="115">
        <v>83</v>
      </c>
      <c r="B86" s="25" t="s">
        <v>504</v>
      </c>
      <c r="C86" s="24"/>
      <c r="D86" s="35" t="s">
        <v>107</v>
      </c>
      <c r="E86" s="3" t="s">
        <v>121</v>
      </c>
      <c r="F86" s="72">
        <v>20</v>
      </c>
      <c r="G86" s="73"/>
      <c r="H86" s="117"/>
    </row>
    <row r="87" spans="1:8" ht="21.95" customHeight="1">
      <c r="A87" s="115">
        <v>84</v>
      </c>
      <c r="B87" s="25" t="s">
        <v>505</v>
      </c>
      <c r="C87" s="24"/>
      <c r="D87" s="35" t="s">
        <v>107</v>
      </c>
      <c r="E87" s="3" t="s">
        <v>121</v>
      </c>
      <c r="F87" s="72">
        <v>20</v>
      </c>
      <c r="G87" s="73"/>
      <c r="H87" s="117"/>
    </row>
    <row r="88" spans="1:8" ht="21.95" customHeight="1">
      <c r="A88" s="115">
        <v>85</v>
      </c>
      <c r="B88" s="25" t="s">
        <v>506</v>
      </c>
      <c r="C88" s="24"/>
      <c r="D88" s="35" t="s">
        <v>107</v>
      </c>
      <c r="E88" s="3" t="s">
        <v>121</v>
      </c>
      <c r="F88" s="72">
        <v>20</v>
      </c>
      <c r="G88" s="73"/>
      <c r="H88" s="117"/>
    </row>
    <row r="89" spans="1:8" ht="21.95" customHeight="1">
      <c r="A89" s="115">
        <v>86</v>
      </c>
      <c r="B89" s="25" t="s">
        <v>507</v>
      </c>
      <c r="C89" s="24"/>
      <c r="D89" s="35" t="s">
        <v>107</v>
      </c>
      <c r="E89" s="3" t="s">
        <v>121</v>
      </c>
      <c r="F89" s="72">
        <v>20</v>
      </c>
      <c r="G89" s="73"/>
      <c r="H89" s="117"/>
    </row>
    <row r="90" spans="1:8" ht="21.95" customHeight="1" thickBot="1">
      <c r="A90" s="118" t="s">
        <v>370</v>
      </c>
      <c r="B90" s="119"/>
      <c r="C90" s="120"/>
      <c r="D90" s="120"/>
      <c r="E90" s="121"/>
      <c r="F90" s="122"/>
      <c r="G90" s="123"/>
      <c r="H90" s="124"/>
    </row>
    <row r="91" spans="1:8" s="74" customFormat="1" ht="19.5" customHeight="1">
      <c r="A91" s="75"/>
      <c r="B91" s="81"/>
      <c r="C91" s="54"/>
      <c r="D91" s="54"/>
      <c r="E91" s="51"/>
      <c r="F91" s="57"/>
      <c r="G91" s="113"/>
      <c r="H91" s="114"/>
    </row>
    <row r="92" spans="1:8" s="76" customFormat="1" ht="19.5" customHeight="1">
      <c r="A92" s="75"/>
      <c r="B92" s="13"/>
      <c r="C92" s="54"/>
      <c r="D92" s="54"/>
      <c r="E92" s="51"/>
      <c r="F92" s="63"/>
      <c r="G92" s="63"/>
      <c r="H92" s="63"/>
    </row>
    <row r="93" spans="1:8" s="76" customFormat="1" ht="35.25" customHeight="1">
      <c r="A93" s="77" t="s">
        <v>508</v>
      </c>
      <c r="B93" s="77"/>
      <c r="C93" s="77"/>
      <c r="D93" s="77"/>
      <c r="E93" s="77"/>
      <c r="F93" s="77"/>
      <c r="G93" s="77"/>
      <c r="H93" s="77"/>
    </row>
    <row r="94" spans="1:8" s="76" customFormat="1" ht="19.5" customHeight="1">
      <c r="A94" s="75"/>
      <c r="B94" s="78"/>
      <c r="C94" s="79"/>
      <c r="D94" s="54"/>
      <c r="E94" s="51"/>
      <c r="F94" s="57"/>
      <c r="G94" s="80"/>
      <c r="H94" s="51"/>
    </row>
    <row r="95" spans="1:8" s="76" customFormat="1" ht="19.5" customHeight="1">
      <c r="A95" s="75"/>
      <c r="B95" s="81"/>
      <c r="C95" s="54"/>
      <c r="D95" s="54"/>
      <c r="E95" s="51"/>
      <c r="F95" s="57"/>
      <c r="G95" s="80"/>
      <c r="H95" s="51"/>
    </row>
    <row r="96" spans="1:8" s="76" customFormat="1" ht="19.5" customHeight="1">
      <c r="A96" s="75"/>
      <c r="B96" s="81"/>
      <c r="C96" s="54"/>
      <c r="D96" s="54"/>
      <c r="E96" s="51"/>
      <c r="F96" s="57"/>
      <c r="G96" s="80"/>
      <c r="H96" s="51"/>
    </row>
    <row r="97" spans="2:8" s="76" customFormat="1" ht="19.5" customHeight="1">
      <c r="B97" s="82"/>
      <c r="H97" s="58"/>
    </row>
    <row r="98" spans="2:8" s="76" customFormat="1" ht="19.5" customHeight="1">
      <c r="B98" s="82"/>
      <c r="H98" s="58"/>
    </row>
    <row r="99" spans="2:8" s="76" customFormat="1" ht="19.5" customHeight="1">
      <c r="B99" s="82"/>
      <c r="H99" s="58"/>
    </row>
    <row r="100" spans="2:8" s="76" customFormat="1" ht="19.5" customHeight="1">
      <c r="B100" s="82"/>
      <c r="H100" s="58"/>
    </row>
    <row r="101" spans="2:8" s="76" customFormat="1" ht="19.5" customHeight="1">
      <c r="B101" s="82"/>
      <c r="H101" s="58"/>
    </row>
    <row r="102" spans="2:8" s="76" customFormat="1" ht="19.5" customHeight="1">
      <c r="B102" s="82"/>
      <c r="H102" s="58"/>
    </row>
    <row r="103" spans="2:8" s="76" customFormat="1" ht="19.5" customHeight="1">
      <c r="B103" s="82"/>
      <c r="H103" s="58"/>
    </row>
    <row r="104" spans="2:8" s="76" customFormat="1" ht="19.5" customHeight="1">
      <c r="B104" s="82"/>
      <c r="H104" s="58"/>
    </row>
    <row r="105" spans="2:8" s="76" customFormat="1" ht="19.5" customHeight="1">
      <c r="B105" s="82"/>
      <c r="H105" s="58"/>
    </row>
    <row r="106" spans="2:8" s="76" customFormat="1" ht="19.5" customHeight="1">
      <c r="B106" s="82"/>
      <c r="H106" s="58"/>
    </row>
    <row r="107" spans="2:8" s="76" customFormat="1" ht="19.5" customHeight="1">
      <c r="B107" s="82"/>
      <c r="H107" s="58"/>
    </row>
    <row r="108" spans="2:8" s="76" customFormat="1" ht="19.5" customHeight="1">
      <c r="B108" s="82"/>
      <c r="H108" s="58"/>
    </row>
    <row r="109" spans="2:8" s="76" customFormat="1" ht="19.5" customHeight="1">
      <c r="B109" s="82"/>
      <c r="H109" s="58"/>
    </row>
    <row r="110" spans="2:8" s="76" customFormat="1" ht="19.5" customHeight="1">
      <c r="B110" s="82"/>
      <c r="H110" s="58"/>
    </row>
    <row r="111" spans="2:8" s="76" customFormat="1" ht="19.5" customHeight="1">
      <c r="B111" s="82"/>
      <c r="H111" s="58"/>
    </row>
    <row r="112" spans="2:8" s="76" customFormat="1" ht="19.5" customHeight="1">
      <c r="B112" s="82"/>
      <c r="H112" s="58"/>
    </row>
    <row r="113" spans="2:8" s="76" customFormat="1" ht="19.5" customHeight="1">
      <c r="B113" s="82"/>
      <c r="H113" s="58"/>
    </row>
    <row r="114" spans="2:8" s="76" customFormat="1" ht="19.5" customHeight="1">
      <c r="B114" s="82"/>
      <c r="H114" s="58"/>
    </row>
    <row r="115" spans="2:8" s="76" customFormat="1" ht="19.5" customHeight="1">
      <c r="B115" s="82"/>
      <c r="H115" s="58"/>
    </row>
    <row r="116" spans="2:8" s="76" customFormat="1" ht="19.5" customHeight="1">
      <c r="B116" s="82"/>
      <c r="H116" s="58"/>
    </row>
    <row r="117" spans="2:8" s="76" customFormat="1" ht="19.5" customHeight="1">
      <c r="B117" s="82"/>
      <c r="H117" s="58"/>
    </row>
    <row r="118" spans="2:8" s="76" customFormat="1" ht="19.5" customHeight="1">
      <c r="B118" s="82"/>
      <c r="H118" s="58"/>
    </row>
    <row r="119" spans="2:8" s="76" customFormat="1" ht="19.5" customHeight="1">
      <c r="B119" s="82"/>
      <c r="H119" s="58"/>
    </row>
    <row r="120" spans="2:8" s="76" customFormat="1" ht="19.5" customHeight="1">
      <c r="B120" s="82"/>
      <c r="H120" s="58"/>
    </row>
    <row r="121" spans="2:8" s="76" customFormat="1" ht="19.5" customHeight="1">
      <c r="B121" s="82"/>
      <c r="H121" s="58"/>
    </row>
    <row r="122" spans="2:8" s="76" customFormat="1" ht="19.5" customHeight="1">
      <c r="B122" s="82"/>
      <c r="H122" s="58"/>
    </row>
    <row r="123" spans="2:8" s="76" customFormat="1" ht="19.5" customHeight="1">
      <c r="B123" s="82"/>
      <c r="H123" s="58"/>
    </row>
    <row r="124" spans="2:8" s="76" customFormat="1" ht="19.5" customHeight="1">
      <c r="B124" s="82"/>
      <c r="H124" s="58"/>
    </row>
    <row r="125" spans="2:8" s="76" customFormat="1" ht="19.5" customHeight="1">
      <c r="B125" s="82"/>
      <c r="H125" s="58"/>
    </row>
    <row r="126" spans="2:8" s="76" customFormat="1" ht="19.5" customHeight="1">
      <c r="B126" s="82"/>
      <c r="H126" s="58"/>
    </row>
    <row r="127" spans="2:8" s="76" customFormat="1" ht="19.5" customHeight="1">
      <c r="B127" s="82"/>
      <c r="H127" s="58"/>
    </row>
    <row r="128" spans="2:8" s="76" customFormat="1" ht="19.5" customHeight="1">
      <c r="B128" s="82"/>
      <c r="H128" s="58"/>
    </row>
    <row r="129" spans="2:8" s="76" customFormat="1" ht="19.5" customHeight="1">
      <c r="B129" s="82"/>
      <c r="H129" s="58"/>
    </row>
    <row r="130" spans="2:8" s="76" customFormat="1" ht="19.5" customHeight="1">
      <c r="B130" s="82"/>
      <c r="H130" s="58"/>
    </row>
    <row r="131" spans="2:8" s="76" customFormat="1" ht="19.5" customHeight="1">
      <c r="B131" s="82"/>
      <c r="H131" s="58"/>
    </row>
    <row r="132" spans="2:8" s="76" customFormat="1" ht="19.5" customHeight="1">
      <c r="B132" s="82"/>
      <c r="H132" s="58"/>
    </row>
    <row r="133" spans="2:8" s="76" customFormat="1" ht="19.5" customHeight="1">
      <c r="B133" s="82"/>
      <c r="H133" s="58"/>
    </row>
    <row r="134" spans="2:8" s="76" customFormat="1" ht="19.5" customHeight="1">
      <c r="B134" s="82"/>
      <c r="H134" s="58"/>
    </row>
    <row r="135" spans="2:8" s="76" customFormat="1" ht="19.5" customHeight="1">
      <c r="B135" s="82"/>
      <c r="H135" s="58"/>
    </row>
    <row r="136" spans="2:8" s="76" customFormat="1" ht="19.5" customHeight="1">
      <c r="B136" s="82"/>
      <c r="H136" s="58"/>
    </row>
    <row r="137" spans="2:8" s="76" customFormat="1" ht="19.5" customHeight="1">
      <c r="B137" s="82"/>
      <c r="H137" s="58"/>
    </row>
    <row r="138" spans="2:8" s="76" customFormat="1" ht="19.5" customHeight="1">
      <c r="B138" s="82"/>
      <c r="H138" s="58"/>
    </row>
    <row r="139" spans="2:8" s="76" customFormat="1" ht="19.5" customHeight="1">
      <c r="B139" s="82"/>
      <c r="H139" s="58"/>
    </row>
    <row r="140" spans="2:8" s="76" customFormat="1" ht="19.5" customHeight="1">
      <c r="B140" s="82"/>
      <c r="H140" s="58"/>
    </row>
    <row r="141" spans="2:8" s="76" customFormat="1" ht="19.5" customHeight="1">
      <c r="B141" s="82"/>
      <c r="H141" s="58"/>
    </row>
    <row r="142" spans="2:8" s="76" customFormat="1" ht="19.5" customHeight="1">
      <c r="B142" s="82"/>
      <c r="H142" s="58"/>
    </row>
    <row r="143" spans="2:8" s="76" customFormat="1" ht="19.5" customHeight="1">
      <c r="B143" s="82"/>
      <c r="H143" s="58"/>
    </row>
    <row r="144" spans="2:8" s="76" customFormat="1" ht="19.5" customHeight="1">
      <c r="B144" s="82"/>
      <c r="H144" s="58"/>
    </row>
    <row r="145" spans="2:8" s="76" customFormat="1" ht="19.5" customHeight="1">
      <c r="B145" s="82"/>
      <c r="H145" s="58"/>
    </row>
    <row r="146" spans="2:8" s="76" customFormat="1" ht="19.5" customHeight="1">
      <c r="B146" s="82"/>
      <c r="H146" s="58"/>
    </row>
    <row r="147" spans="2:8" s="76" customFormat="1" ht="19.5" customHeight="1">
      <c r="B147" s="82"/>
      <c r="H147" s="58"/>
    </row>
    <row r="148" spans="2:8" s="76" customFormat="1" ht="19.5" customHeight="1">
      <c r="B148" s="82"/>
      <c r="H148" s="58"/>
    </row>
    <row r="149" spans="2:8" s="76" customFormat="1" ht="19.5" customHeight="1">
      <c r="B149" s="82"/>
      <c r="H149" s="58"/>
    </row>
    <row r="150" spans="2:8" s="76" customFormat="1" ht="19.5" customHeight="1">
      <c r="B150" s="82"/>
      <c r="H150" s="58"/>
    </row>
    <row r="151" spans="2:8" s="76" customFormat="1" ht="19.5" customHeight="1">
      <c r="B151" s="82"/>
      <c r="H151" s="58"/>
    </row>
    <row r="152" spans="2:8" s="76" customFormat="1" ht="19.5" customHeight="1">
      <c r="B152" s="82"/>
      <c r="H152" s="58"/>
    </row>
    <row r="153" spans="2:8" s="76" customFormat="1" ht="19.5" customHeight="1">
      <c r="B153" s="82"/>
      <c r="H153" s="58"/>
    </row>
    <row r="154" spans="2:8" s="76" customFormat="1" ht="19.5" customHeight="1">
      <c r="B154" s="82"/>
      <c r="H154" s="58"/>
    </row>
    <row r="155" spans="2:8" s="76" customFormat="1" ht="19.5" customHeight="1">
      <c r="B155" s="82"/>
      <c r="H155" s="58"/>
    </row>
    <row r="156" spans="2:8" s="76" customFormat="1" ht="19.5" customHeight="1">
      <c r="B156" s="82"/>
      <c r="H156" s="58"/>
    </row>
    <row r="157" spans="2:8" s="76" customFormat="1" ht="19.5" customHeight="1">
      <c r="B157" s="82"/>
      <c r="H157" s="58"/>
    </row>
    <row r="158" spans="2:8" s="76" customFormat="1" ht="19.5" customHeight="1">
      <c r="B158" s="82"/>
      <c r="H158" s="58"/>
    </row>
    <row r="159" spans="2:8" s="76" customFormat="1">
      <c r="B159" s="82"/>
      <c r="H159" s="58"/>
    </row>
  </sheetData>
  <mergeCells count="5">
    <mergeCell ref="A1:H1"/>
    <mergeCell ref="C3:D3"/>
    <mergeCell ref="F92:H92"/>
    <mergeCell ref="A93:H93"/>
    <mergeCell ref="A2:D2"/>
  </mergeCells>
  <phoneticPr fontId="2" type="noConversion"/>
  <pageMargins left="0.22" right="0.1574803149606299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50"/>
  <sheetViews>
    <sheetView workbookViewId="0">
      <selection activeCell="A3" sqref="A3:H13"/>
    </sheetView>
  </sheetViews>
  <sheetFormatPr defaultColWidth="7.77734375" defaultRowHeight="13.5"/>
  <cols>
    <col min="1" max="1" width="4" style="64" customWidth="1"/>
    <col min="2" max="2" width="14.44140625" style="1" customWidth="1"/>
    <col min="3" max="3" width="14.21875" style="1" customWidth="1"/>
    <col min="4" max="4" width="12.77734375" style="1" customWidth="1"/>
    <col min="5" max="5" width="5.109375" style="1" customWidth="1"/>
    <col min="6" max="6" width="9.44140625" style="1" customWidth="1"/>
    <col min="7" max="7" width="10.21875" style="1" customWidth="1"/>
    <col min="8" max="8" width="14.6640625" style="1" customWidth="1"/>
    <col min="9" max="9" width="11.33203125" style="1" customWidth="1"/>
    <col min="10" max="10" width="12" style="1" customWidth="1"/>
    <col min="11" max="11" width="14.5546875" style="1" customWidth="1"/>
    <col min="12" max="12" width="10" style="1" customWidth="1"/>
    <col min="13" max="13" width="10.21875" style="1" customWidth="1"/>
    <col min="14" max="14" width="12.21875" style="1" customWidth="1"/>
    <col min="15" max="15" width="11.6640625" style="1" customWidth="1"/>
    <col min="16" max="16" width="13.77734375" style="1" customWidth="1"/>
    <col min="17" max="17" width="11.5546875" style="1" customWidth="1"/>
    <col min="18" max="18" width="12.5546875" style="2" customWidth="1"/>
    <col min="19" max="24" width="11.21875" style="1" customWidth="1"/>
    <col min="25" max="26" width="9.109375" style="1" customWidth="1"/>
    <col min="27" max="27" width="9.21875" style="1" customWidth="1"/>
    <col min="28" max="28" width="8.88671875" style="2" customWidth="1"/>
    <col min="29" max="29" width="9.88671875" style="2" customWidth="1"/>
    <col min="30" max="32" width="11.88671875" style="2" customWidth="1"/>
    <col min="33" max="33" width="10.77734375" style="2" customWidth="1"/>
    <col min="34" max="34" width="12.109375" style="1" customWidth="1"/>
    <col min="35" max="35" width="11.5546875" style="2" bestFit="1" customWidth="1"/>
    <col min="36" max="36" width="11.21875" style="2" customWidth="1"/>
    <col min="37" max="37" width="12" style="2" customWidth="1"/>
    <col min="38" max="38" width="11.44140625" style="1" customWidth="1"/>
    <col min="39" max="256" width="7.77734375" style="1"/>
    <col min="257" max="257" width="4" style="1" customWidth="1"/>
    <col min="258" max="258" width="14.44140625" style="1" customWidth="1"/>
    <col min="259" max="259" width="14.21875" style="1" customWidth="1"/>
    <col min="260" max="260" width="12.33203125" style="1" customWidth="1"/>
    <col min="261" max="261" width="5.109375" style="1" customWidth="1"/>
    <col min="262" max="262" width="9.44140625" style="1" customWidth="1"/>
    <col min="263" max="263" width="10.21875" style="1" customWidth="1"/>
    <col min="264" max="264" width="14.6640625" style="1" customWidth="1"/>
    <col min="265" max="265" width="11.33203125" style="1" customWidth="1"/>
    <col min="266" max="266" width="12" style="1" customWidth="1"/>
    <col min="267" max="267" width="14.5546875" style="1" customWidth="1"/>
    <col min="268" max="268" width="10" style="1" customWidth="1"/>
    <col min="269" max="269" width="10.21875" style="1" customWidth="1"/>
    <col min="270" max="270" width="12.21875" style="1" customWidth="1"/>
    <col min="271" max="271" width="11.6640625" style="1" customWidth="1"/>
    <col min="272" max="272" width="13.77734375" style="1" customWidth="1"/>
    <col min="273" max="273" width="11.5546875" style="1" customWidth="1"/>
    <col min="274" max="274" width="12.5546875" style="1" customWidth="1"/>
    <col min="275" max="280" width="11.21875" style="1" customWidth="1"/>
    <col min="281" max="282" width="9.109375" style="1" customWidth="1"/>
    <col min="283" max="283" width="9.21875" style="1" customWidth="1"/>
    <col min="284" max="284" width="8.88671875" style="1" customWidth="1"/>
    <col min="285" max="285" width="9.88671875" style="1" customWidth="1"/>
    <col min="286" max="288" width="11.88671875" style="1" customWidth="1"/>
    <col min="289" max="289" width="10.77734375" style="1" customWidth="1"/>
    <col min="290" max="290" width="12.109375" style="1" customWidth="1"/>
    <col min="291" max="291" width="11.5546875" style="1" bestFit="1" customWidth="1"/>
    <col min="292" max="292" width="11.21875" style="1" customWidth="1"/>
    <col min="293" max="293" width="12" style="1" customWidth="1"/>
    <col min="294" max="294" width="11.44140625" style="1" customWidth="1"/>
    <col min="295" max="512" width="7.77734375" style="1"/>
    <col min="513" max="513" width="4" style="1" customWidth="1"/>
    <col min="514" max="514" width="14.44140625" style="1" customWidth="1"/>
    <col min="515" max="515" width="14.21875" style="1" customWidth="1"/>
    <col min="516" max="516" width="12.33203125" style="1" customWidth="1"/>
    <col min="517" max="517" width="5.109375" style="1" customWidth="1"/>
    <col min="518" max="518" width="9.44140625" style="1" customWidth="1"/>
    <col min="519" max="519" width="10.21875" style="1" customWidth="1"/>
    <col min="520" max="520" width="14.6640625" style="1" customWidth="1"/>
    <col min="521" max="521" width="11.33203125" style="1" customWidth="1"/>
    <col min="522" max="522" width="12" style="1" customWidth="1"/>
    <col min="523" max="523" width="14.5546875" style="1" customWidth="1"/>
    <col min="524" max="524" width="10" style="1" customWidth="1"/>
    <col min="525" max="525" width="10.21875" style="1" customWidth="1"/>
    <col min="526" max="526" width="12.21875" style="1" customWidth="1"/>
    <col min="527" max="527" width="11.6640625" style="1" customWidth="1"/>
    <col min="528" max="528" width="13.77734375" style="1" customWidth="1"/>
    <col min="529" max="529" width="11.5546875" style="1" customWidth="1"/>
    <col min="530" max="530" width="12.5546875" style="1" customWidth="1"/>
    <col min="531" max="536" width="11.21875" style="1" customWidth="1"/>
    <col min="537" max="538" width="9.109375" style="1" customWidth="1"/>
    <col min="539" max="539" width="9.21875" style="1" customWidth="1"/>
    <col min="540" max="540" width="8.88671875" style="1" customWidth="1"/>
    <col min="541" max="541" width="9.88671875" style="1" customWidth="1"/>
    <col min="542" max="544" width="11.88671875" style="1" customWidth="1"/>
    <col min="545" max="545" width="10.77734375" style="1" customWidth="1"/>
    <col min="546" max="546" width="12.109375" style="1" customWidth="1"/>
    <col min="547" max="547" width="11.5546875" style="1" bestFit="1" customWidth="1"/>
    <col min="548" max="548" width="11.21875" style="1" customWidth="1"/>
    <col min="549" max="549" width="12" style="1" customWidth="1"/>
    <col min="550" max="550" width="11.44140625" style="1" customWidth="1"/>
    <col min="551" max="768" width="7.77734375" style="1"/>
    <col min="769" max="769" width="4" style="1" customWidth="1"/>
    <col min="770" max="770" width="14.44140625" style="1" customWidth="1"/>
    <col min="771" max="771" width="14.21875" style="1" customWidth="1"/>
    <col min="772" max="772" width="12.33203125" style="1" customWidth="1"/>
    <col min="773" max="773" width="5.109375" style="1" customWidth="1"/>
    <col min="774" max="774" width="9.44140625" style="1" customWidth="1"/>
    <col min="775" max="775" width="10.21875" style="1" customWidth="1"/>
    <col min="776" max="776" width="14.6640625" style="1" customWidth="1"/>
    <col min="777" max="777" width="11.33203125" style="1" customWidth="1"/>
    <col min="778" max="778" width="12" style="1" customWidth="1"/>
    <col min="779" max="779" width="14.5546875" style="1" customWidth="1"/>
    <col min="780" max="780" width="10" style="1" customWidth="1"/>
    <col min="781" max="781" width="10.21875" style="1" customWidth="1"/>
    <col min="782" max="782" width="12.21875" style="1" customWidth="1"/>
    <col min="783" max="783" width="11.6640625" style="1" customWidth="1"/>
    <col min="784" max="784" width="13.77734375" style="1" customWidth="1"/>
    <col min="785" max="785" width="11.5546875" style="1" customWidth="1"/>
    <col min="786" max="786" width="12.5546875" style="1" customWidth="1"/>
    <col min="787" max="792" width="11.21875" style="1" customWidth="1"/>
    <col min="793" max="794" width="9.109375" style="1" customWidth="1"/>
    <col min="795" max="795" width="9.21875" style="1" customWidth="1"/>
    <col min="796" max="796" width="8.88671875" style="1" customWidth="1"/>
    <col min="797" max="797" width="9.88671875" style="1" customWidth="1"/>
    <col min="798" max="800" width="11.88671875" style="1" customWidth="1"/>
    <col min="801" max="801" width="10.77734375" style="1" customWidth="1"/>
    <col min="802" max="802" width="12.109375" style="1" customWidth="1"/>
    <col min="803" max="803" width="11.5546875" style="1" bestFit="1" customWidth="1"/>
    <col min="804" max="804" width="11.21875" style="1" customWidth="1"/>
    <col min="805" max="805" width="12" style="1" customWidth="1"/>
    <col min="806" max="806" width="11.44140625" style="1" customWidth="1"/>
    <col min="807" max="1024" width="7.77734375" style="1"/>
    <col min="1025" max="1025" width="4" style="1" customWidth="1"/>
    <col min="1026" max="1026" width="14.44140625" style="1" customWidth="1"/>
    <col min="1027" max="1027" width="14.21875" style="1" customWidth="1"/>
    <col min="1028" max="1028" width="12.33203125" style="1" customWidth="1"/>
    <col min="1029" max="1029" width="5.109375" style="1" customWidth="1"/>
    <col min="1030" max="1030" width="9.44140625" style="1" customWidth="1"/>
    <col min="1031" max="1031" width="10.21875" style="1" customWidth="1"/>
    <col min="1032" max="1032" width="14.6640625" style="1" customWidth="1"/>
    <col min="1033" max="1033" width="11.33203125" style="1" customWidth="1"/>
    <col min="1034" max="1034" width="12" style="1" customWidth="1"/>
    <col min="1035" max="1035" width="14.5546875" style="1" customWidth="1"/>
    <col min="1036" max="1036" width="10" style="1" customWidth="1"/>
    <col min="1037" max="1037" width="10.21875" style="1" customWidth="1"/>
    <col min="1038" max="1038" width="12.21875" style="1" customWidth="1"/>
    <col min="1039" max="1039" width="11.6640625" style="1" customWidth="1"/>
    <col min="1040" max="1040" width="13.77734375" style="1" customWidth="1"/>
    <col min="1041" max="1041" width="11.5546875" style="1" customWidth="1"/>
    <col min="1042" max="1042" width="12.5546875" style="1" customWidth="1"/>
    <col min="1043" max="1048" width="11.21875" style="1" customWidth="1"/>
    <col min="1049" max="1050" width="9.109375" style="1" customWidth="1"/>
    <col min="1051" max="1051" width="9.21875" style="1" customWidth="1"/>
    <col min="1052" max="1052" width="8.88671875" style="1" customWidth="1"/>
    <col min="1053" max="1053" width="9.88671875" style="1" customWidth="1"/>
    <col min="1054" max="1056" width="11.88671875" style="1" customWidth="1"/>
    <col min="1057" max="1057" width="10.77734375" style="1" customWidth="1"/>
    <col min="1058" max="1058" width="12.109375" style="1" customWidth="1"/>
    <col min="1059" max="1059" width="11.5546875" style="1" bestFit="1" customWidth="1"/>
    <col min="1060" max="1060" width="11.21875" style="1" customWidth="1"/>
    <col min="1061" max="1061" width="12" style="1" customWidth="1"/>
    <col min="1062" max="1062" width="11.44140625" style="1" customWidth="1"/>
    <col min="1063" max="1280" width="7.77734375" style="1"/>
    <col min="1281" max="1281" width="4" style="1" customWidth="1"/>
    <col min="1282" max="1282" width="14.44140625" style="1" customWidth="1"/>
    <col min="1283" max="1283" width="14.21875" style="1" customWidth="1"/>
    <col min="1284" max="1284" width="12.33203125" style="1" customWidth="1"/>
    <col min="1285" max="1285" width="5.109375" style="1" customWidth="1"/>
    <col min="1286" max="1286" width="9.44140625" style="1" customWidth="1"/>
    <col min="1287" max="1287" width="10.21875" style="1" customWidth="1"/>
    <col min="1288" max="1288" width="14.6640625" style="1" customWidth="1"/>
    <col min="1289" max="1289" width="11.33203125" style="1" customWidth="1"/>
    <col min="1290" max="1290" width="12" style="1" customWidth="1"/>
    <col min="1291" max="1291" width="14.5546875" style="1" customWidth="1"/>
    <col min="1292" max="1292" width="10" style="1" customWidth="1"/>
    <col min="1293" max="1293" width="10.21875" style="1" customWidth="1"/>
    <col min="1294" max="1294" width="12.21875" style="1" customWidth="1"/>
    <col min="1295" max="1295" width="11.6640625" style="1" customWidth="1"/>
    <col min="1296" max="1296" width="13.77734375" style="1" customWidth="1"/>
    <col min="1297" max="1297" width="11.5546875" style="1" customWidth="1"/>
    <col min="1298" max="1298" width="12.5546875" style="1" customWidth="1"/>
    <col min="1299" max="1304" width="11.21875" style="1" customWidth="1"/>
    <col min="1305" max="1306" width="9.109375" style="1" customWidth="1"/>
    <col min="1307" max="1307" width="9.21875" style="1" customWidth="1"/>
    <col min="1308" max="1308" width="8.88671875" style="1" customWidth="1"/>
    <col min="1309" max="1309" width="9.88671875" style="1" customWidth="1"/>
    <col min="1310" max="1312" width="11.88671875" style="1" customWidth="1"/>
    <col min="1313" max="1313" width="10.77734375" style="1" customWidth="1"/>
    <col min="1314" max="1314" width="12.109375" style="1" customWidth="1"/>
    <col min="1315" max="1315" width="11.5546875" style="1" bestFit="1" customWidth="1"/>
    <col min="1316" max="1316" width="11.21875" style="1" customWidth="1"/>
    <col min="1317" max="1317" width="12" style="1" customWidth="1"/>
    <col min="1318" max="1318" width="11.44140625" style="1" customWidth="1"/>
    <col min="1319" max="1536" width="7.77734375" style="1"/>
    <col min="1537" max="1537" width="4" style="1" customWidth="1"/>
    <col min="1538" max="1538" width="14.44140625" style="1" customWidth="1"/>
    <col min="1539" max="1539" width="14.21875" style="1" customWidth="1"/>
    <col min="1540" max="1540" width="12.33203125" style="1" customWidth="1"/>
    <col min="1541" max="1541" width="5.109375" style="1" customWidth="1"/>
    <col min="1542" max="1542" width="9.44140625" style="1" customWidth="1"/>
    <col min="1543" max="1543" width="10.21875" style="1" customWidth="1"/>
    <col min="1544" max="1544" width="14.6640625" style="1" customWidth="1"/>
    <col min="1545" max="1545" width="11.33203125" style="1" customWidth="1"/>
    <col min="1546" max="1546" width="12" style="1" customWidth="1"/>
    <col min="1547" max="1547" width="14.5546875" style="1" customWidth="1"/>
    <col min="1548" max="1548" width="10" style="1" customWidth="1"/>
    <col min="1549" max="1549" width="10.21875" style="1" customWidth="1"/>
    <col min="1550" max="1550" width="12.21875" style="1" customWidth="1"/>
    <col min="1551" max="1551" width="11.6640625" style="1" customWidth="1"/>
    <col min="1552" max="1552" width="13.77734375" style="1" customWidth="1"/>
    <col min="1553" max="1553" width="11.5546875" style="1" customWidth="1"/>
    <col min="1554" max="1554" width="12.5546875" style="1" customWidth="1"/>
    <col min="1555" max="1560" width="11.21875" style="1" customWidth="1"/>
    <col min="1561" max="1562" width="9.109375" style="1" customWidth="1"/>
    <col min="1563" max="1563" width="9.21875" style="1" customWidth="1"/>
    <col min="1564" max="1564" width="8.88671875" style="1" customWidth="1"/>
    <col min="1565" max="1565" width="9.88671875" style="1" customWidth="1"/>
    <col min="1566" max="1568" width="11.88671875" style="1" customWidth="1"/>
    <col min="1569" max="1569" width="10.77734375" style="1" customWidth="1"/>
    <col min="1570" max="1570" width="12.109375" style="1" customWidth="1"/>
    <col min="1571" max="1571" width="11.5546875" style="1" bestFit="1" customWidth="1"/>
    <col min="1572" max="1572" width="11.21875" style="1" customWidth="1"/>
    <col min="1573" max="1573" width="12" style="1" customWidth="1"/>
    <col min="1574" max="1574" width="11.44140625" style="1" customWidth="1"/>
    <col min="1575" max="1792" width="7.77734375" style="1"/>
    <col min="1793" max="1793" width="4" style="1" customWidth="1"/>
    <col min="1794" max="1794" width="14.44140625" style="1" customWidth="1"/>
    <col min="1795" max="1795" width="14.21875" style="1" customWidth="1"/>
    <col min="1796" max="1796" width="12.33203125" style="1" customWidth="1"/>
    <col min="1797" max="1797" width="5.109375" style="1" customWidth="1"/>
    <col min="1798" max="1798" width="9.44140625" style="1" customWidth="1"/>
    <col min="1799" max="1799" width="10.21875" style="1" customWidth="1"/>
    <col min="1800" max="1800" width="14.6640625" style="1" customWidth="1"/>
    <col min="1801" max="1801" width="11.33203125" style="1" customWidth="1"/>
    <col min="1802" max="1802" width="12" style="1" customWidth="1"/>
    <col min="1803" max="1803" width="14.5546875" style="1" customWidth="1"/>
    <col min="1804" max="1804" width="10" style="1" customWidth="1"/>
    <col min="1805" max="1805" width="10.21875" style="1" customWidth="1"/>
    <col min="1806" max="1806" width="12.21875" style="1" customWidth="1"/>
    <col min="1807" max="1807" width="11.6640625" style="1" customWidth="1"/>
    <col min="1808" max="1808" width="13.77734375" style="1" customWidth="1"/>
    <col min="1809" max="1809" width="11.5546875" style="1" customWidth="1"/>
    <col min="1810" max="1810" width="12.5546875" style="1" customWidth="1"/>
    <col min="1811" max="1816" width="11.21875" style="1" customWidth="1"/>
    <col min="1817" max="1818" width="9.109375" style="1" customWidth="1"/>
    <col min="1819" max="1819" width="9.21875" style="1" customWidth="1"/>
    <col min="1820" max="1820" width="8.88671875" style="1" customWidth="1"/>
    <col min="1821" max="1821" width="9.88671875" style="1" customWidth="1"/>
    <col min="1822" max="1824" width="11.88671875" style="1" customWidth="1"/>
    <col min="1825" max="1825" width="10.77734375" style="1" customWidth="1"/>
    <col min="1826" max="1826" width="12.109375" style="1" customWidth="1"/>
    <col min="1827" max="1827" width="11.5546875" style="1" bestFit="1" customWidth="1"/>
    <col min="1828" max="1828" width="11.21875" style="1" customWidth="1"/>
    <col min="1829" max="1829" width="12" style="1" customWidth="1"/>
    <col min="1830" max="1830" width="11.44140625" style="1" customWidth="1"/>
    <col min="1831" max="2048" width="7.77734375" style="1"/>
    <col min="2049" max="2049" width="4" style="1" customWidth="1"/>
    <col min="2050" max="2050" width="14.44140625" style="1" customWidth="1"/>
    <col min="2051" max="2051" width="14.21875" style="1" customWidth="1"/>
    <col min="2052" max="2052" width="12.33203125" style="1" customWidth="1"/>
    <col min="2053" max="2053" width="5.109375" style="1" customWidth="1"/>
    <col min="2054" max="2054" width="9.44140625" style="1" customWidth="1"/>
    <col min="2055" max="2055" width="10.21875" style="1" customWidth="1"/>
    <col min="2056" max="2056" width="14.6640625" style="1" customWidth="1"/>
    <col min="2057" max="2057" width="11.33203125" style="1" customWidth="1"/>
    <col min="2058" max="2058" width="12" style="1" customWidth="1"/>
    <col min="2059" max="2059" width="14.5546875" style="1" customWidth="1"/>
    <col min="2060" max="2060" width="10" style="1" customWidth="1"/>
    <col min="2061" max="2061" width="10.21875" style="1" customWidth="1"/>
    <col min="2062" max="2062" width="12.21875" style="1" customWidth="1"/>
    <col min="2063" max="2063" width="11.6640625" style="1" customWidth="1"/>
    <col min="2064" max="2064" width="13.77734375" style="1" customWidth="1"/>
    <col min="2065" max="2065" width="11.5546875" style="1" customWidth="1"/>
    <col min="2066" max="2066" width="12.5546875" style="1" customWidth="1"/>
    <col min="2067" max="2072" width="11.21875" style="1" customWidth="1"/>
    <col min="2073" max="2074" width="9.109375" style="1" customWidth="1"/>
    <col min="2075" max="2075" width="9.21875" style="1" customWidth="1"/>
    <col min="2076" max="2076" width="8.88671875" style="1" customWidth="1"/>
    <col min="2077" max="2077" width="9.88671875" style="1" customWidth="1"/>
    <col min="2078" max="2080" width="11.88671875" style="1" customWidth="1"/>
    <col min="2081" max="2081" width="10.77734375" style="1" customWidth="1"/>
    <col min="2082" max="2082" width="12.109375" style="1" customWidth="1"/>
    <col min="2083" max="2083" width="11.5546875" style="1" bestFit="1" customWidth="1"/>
    <col min="2084" max="2084" width="11.21875" style="1" customWidth="1"/>
    <col min="2085" max="2085" width="12" style="1" customWidth="1"/>
    <col min="2086" max="2086" width="11.44140625" style="1" customWidth="1"/>
    <col min="2087" max="2304" width="7.77734375" style="1"/>
    <col min="2305" max="2305" width="4" style="1" customWidth="1"/>
    <col min="2306" max="2306" width="14.44140625" style="1" customWidth="1"/>
    <col min="2307" max="2307" width="14.21875" style="1" customWidth="1"/>
    <col min="2308" max="2308" width="12.33203125" style="1" customWidth="1"/>
    <col min="2309" max="2309" width="5.109375" style="1" customWidth="1"/>
    <col min="2310" max="2310" width="9.44140625" style="1" customWidth="1"/>
    <col min="2311" max="2311" width="10.21875" style="1" customWidth="1"/>
    <col min="2312" max="2312" width="14.6640625" style="1" customWidth="1"/>
    <col min="2313" max="2313" width="11.33203125" style="1" customWidth="1"/>
    <col min="2314" max="2314" width="12" style="1" customWidth="1"/>
    <col min="2315" max="2315" width="14.5546875" style="1" customWidth="1"/>
    <col min="2316" max="2316" width="10" style="1" customWidth="1"/>
    <col min="2317" max="2317" width="10.21875" style="1" customWidth="1"/>
    <col min="2318" max="2318" width="12.21875" style="1" customWidth="1"/>
    <col min="2319" max="2319" width="11.6640625" style="1" customWidth="1"/>
    <col min="2320" max="2320" width="13.77734375" style="1" customWidth="1"/>
    <col min="2321" max="2321" width="11.5546875" style="1" customWidth="1"/>
    <col min="2322" max="2322" width="12.5546875" style="1" customWidth="1"/>
    <col min="2323" max="2328" width="11.21875" style="1" customWidth="1"/>
    <col min="2329" max="2330" width="9.109375" style="1" customWidth="1"/>
    <col min="2331" max="2331" width="9.21875" style="1" customWidth="1"/>
    <col min="2332" max="2332" width="8.88671875" style="1" customWidth="1"/>
    <col min="2333" max="2333" width="9.88671875" style="1" customWidth="1"/>
    <col min="2334" max="2336" width="11.88671875" style="1" customWidth="1"/>
    <col min="2337" max="2337" width="10.77734375" style="1" customWidth="1"/>
    <col min="2338" max="2338" width="12.109375" style="1" customWidth="1"/>
    <col min="2339" max="2339" width="11.5546875" style="1" bestFit="1" customWidth="1"/>
    <col min="2340" max="2340" width="11.21875" style="1" customWidth="1"/>
    <col min="2341" max="2341" width="12" style="1" customWidth="1"/>
    <col min="2342" max="2342" width="11.44140625" style="1" customWidth="1"/>
    <col min="2343" max="2560" width="7.77734375" style="1"/>
    <col min="2561" max="2561" width="4" style="1" customWidth="1"/>
    <col min="2562" max="2562" width="14.44140625" style="1" customWidth="1"/>
    <col min="2563" max="2563" width="14.21875" style="1" customWidth="1"/>
    <col min="2564" max="2564" width="12.33203125" style="1" customWidth="1"/>
    <col min="2565" max="2565" width="5.109375" style="1" customWidth="1"/>
    <col min="2566" max="2566" width="9.44140625" style="1" customWidth="1"/>
    <col min="2567" max="2567" width="10.21875" style="1" customWidth="1"/>
    <col min="2568" max="2568" width="14.6640625" style="1" customWidth="1"/>
    <col min="2569" max="2569" width="11.33203125" style="1" customWidth="1"/>
    <col min="2570" max="2570" width="12" style="1" customWidth="1"/>
    <col min="2571" max="2571" width="14.5546875" style="1" customWidth="1"/>
    <col min="2572" max="2572" width="10" style="1" customWidth="1"/>
    <col min="2573" max="2573" width="10.21875" style="1" customWidth="1"/>
    <col min="2574" max="2574" width="12.21875" style="1" customWidth="1"/>
    <col min="2575" max="2575" width="11.6640625" style="1" customWidth="1"/>
    <col min="2576" max="2576" width="13.77734375" style="1" customWidth="1"/>
    <col min="2577" max="2577" width="11.5546875" style="1" customWidth="1"/>
    <col min="2578" max="2578" width="12.5546875" style="1" customWidth="1"/>
    <col min="2579" max="2584" width="11.21875" style="1" customWidth="1"/>
    <col min="2585" max="2586" width="9.109375" style="1" customWidth="1"/>
    <col min="2587" max="2587" width="9.21875" style="1" customWidth="1"/>
    <col min="2588" max="2588" width="8.88671875" style="1" customWidth="1"/>
    <col min="2589" max="2589" width="9.88671875" style="1" customWidth="1"/>
    <col min="2590" max="2592" width="11.88671875" style="1" customWidth="1"/>
    <col min="2593" max="2593" width="10.77734375" style="1" customWidth="1"/>
    <col min="2594" max="2594" width="12.109375" style="1" customWidth="1"/>
    <col min="2595" max="2595" width="11.5546875" style="1" bestFit="1" customWidth="1"/>
    <col min="2596" max="2596" width="11.21875" style="1" customWidth="1"/>
    <col min="2597" max="2597" width="12" style="1" customWidth="1"/>
    <col min="2598" max="2598" width="11.44140625" style="1" customWidth="1"/>
    <col min="2599" max="2816" width="7.77734375" style="1"/>
    <col min="2817" max="2817" width="4" style="1" customWidth="1"/>
    <col min="2818" max="2818" width="14.44140625" style="1" customWidth="1"/>
    <col min="2819" max="2819" width="14.21875" style="1" customWidth="1"/>
    <col min="2820" max="2820" width="12.33203125" style="1" customWidth="1"/>
    <col min="2821" max="2821" width="5.109375" style="1" customWidth="1"/>
    <col min="2822" max="2822" width="9.44140625" style="1" customWidth="1"/>
    <col min="2823" max="2823" width="10.21875" style="1" customWidth="1"/>
    <col min="2824" max="2824" width="14.6640625" style="1" customWidth="1"/>
    <col min="2825" max="2825" width="11.33203125" style="1" customWidth="1"/>
    <col min="2826" max="2826" width="12" style="1" customWidth="1"/>
    <col min="2827" max="2827" width="14.5546875" style="1" customWidth="1"/>
    <col min="2828" max="2828" width="10" style="1" customWidth="1"/>
    <col min="2829" max="2829" width="10.21875" style="1" customWidth="1"/>
    <col min="2830" max="2830" width="12.21875" style="1" customWidth="1"/>
    <col min="2831" max="2831" width="11.6640625" style="1" customWidth="1"/>
    <col min="2832" max="2832" width="13.77734375" style="1" customWidth="1"/>
    <col min="2833" max="2833" width="11.5546875" style="1" customWidth="1"/>
    <col min="2834" max="2834" width="12.5546875" style="1" customWidth="1"/>
    <col min="2835" max="2840" width="11.21875" style="1" customWidth="1"/>
    <col min="2841" max="2842" width="9.109375" style="1" customWidth="1"/>
    <col min="2843" max="2843" width="9.21875" style="1" customWidth="1"/>
    <col min="2844" max="2844" width="8.88671875" style="1" customWidth="1"/>
    <col min="2845" max="2845" width="9.88671875" style="1" customWidth="1"/>
    <col min="2846" max="2848" width="11.88671875" style="1" customWidth="1"/>
    <col min="2849" max="2849" width="10.77734375" style="1" customWidth="1"/>
    <col min="2850" max="2850" width="12.109375" style="1" customWidth="1"/>
    <col min="2851" max="2851" width="11.5546875" style="1" bestFit="1" customWidth="1"/>
    <col min="2852" max="2852" width="11.21875" style="1" customWidth="1"/>
    <col min="2853" max="2853" width="12" style="1" customWidth="1"/>
    <col min="2854" max="2854" width="11.44140625" style="1" customWidth="1"/>
    <col min="2855" max="3072" width="7.77734375" style="1"/>
    <col min="3073" max="3073" width="4" style="1" customWidth="1"/>
    <col min="3074" max="3074" width="14.44140625" style="1" customWidth="1"/>
    <col min="3075" max="3075" width="14.21875" style="1" customWidth="1"/>
    <col min="3076" max="3076" width="12.33203125" style="1" customWidth="1"/>
    <col min="3077" max="3077" width="5.109375" style="1" customWidth="1"/>
    <col min="3078" max="3078" width="9.44140625" style="1" customWidth="1"/>
    <col min="3079" max="3079" width="10.21875" style="1" customWidth="1"/>
    <col min="3080" max="3080" width="14.6640625" style="1" customWidth="1"/>
    <col min="3081" max="3081" width="11.33203125" style="1" customWidth="1"/>
    <col min="3082" max="3082" width="12" style="1" customWidth="1"/>
    <col min="3083" max="3083" width="14.5546875" style="1" customWidth="1"/>
    <col min="3084" max="3084" width="10" style="1" customWidth="1"/>
    <col min="3085" max="3085" width="10.21875" style="1" customWidth="1"/>
    <col min="3086" max="3086" width="12.21875" style="1" customWidth="1"/>
    <col min="3087" max="3087" width="11.6640625" style="1" customWidth="1"/>
    <col min="3088" max="3088" width="13.77734375" style="1" customWidth="1"/>
    <col min="3089" max="3089" width="11.5546875" style="1" customWidth="1"/>
    <col min="3090" max="3090" width="12.5546875" style="1" customWidth="1"/>
    <col min="3091" max="3096" width="11.21875" style="1" customWidth="1"/>
    <col min="3097" max="3098" width="9.109375" style="1" customWidth="1"/>
    <col min="3099" max="3099" width="9.21875" style="1" customWidth="1"/>
    <col min="3100" max="3100" width="8.88671875" style="1" customWidth="1"/>
    <col min="3101" max="3101" width="9.88671875" style="1" customWidth="1"/>
    <col min="3102" max="3104" width="11.88671875" style="1" customWidth="1"/>
    <col min="3105" max="3105" width="10.77734375" style="1" customWidth="1"/>
    <col min="3106" max="3106" width="12.109375" style="1" customWidth="1"/>
    <col min="3107" max="3107" width="11.5546875" style="1" bestFit="1" customWidth="1"/>
    <col min="3108" max="3108" width="11.21875" style="1" customWidth="1"/>
    <col min="3109" max="3109" width="12" style="1" customWidth="1"/>
    <col min="3110" max="3110" width="11.44140625" style="1" customWidth="1"/>
    <col min="3111" max="3328" width="7.77734375" style="1"/>
    <col min="3329" max="3329" width="4" style="1" customWidth="1"/>
    <col min="3330" max="3330" width="14.44140625" style="1" customWidth="1"/>
    <col min="3331" max="3331" width="14.21875" style="1" customWidth="1"/>
    <col min="3332" max="3332" width="12.33203125" style="1" customWidth="1"/>
    <col min="3333" max="3333" width="5.109375" style="1" customWidth="1"/>
    <col min="3334" max="3334" width="9.44140625" style="1" customWidth="1"/>
    <col min="3335" max="3335" width="10.21875" style="1" customWidth="1"/>
    <col min="3336" max="3336" width="14.6640625" style="1" customWidth="1"/>
    <col min="3337" max="3337" width="11.33203125" style="1" customWidth="1"/>
    <col min="3338" max="3338" width="12" style="1" customWidth="1"/>
    <col min="3339" max="3339" width="14.5546875" style="1" customWidth="1"/>
    <col min="3340" max="3340" width="10" style="1" customWidth="1"/>
    <col min="3341" max="3341" width="10.21875" style="1" customWidth="1"/>
    <col min="3342" max="3342" width="12.21875" style="1" customWidth="1"/>
    <col min="3343" max="3343" width="11.6640625" style="1" customWidth="1"/>
    <col min="3344" max="3344" width="13.77734375" style="1" customWidth="1"/>
    <col min="3345" max="3345" width="11.5546875" style="1" customWidth="1"/>
    <col min="3346" max="3346" width="12.5546875" style="1" customWidth="1"/>
    <col min="3347" max="3352" width="11.21875" style="1" customWidth="1"/>
    <col min="3353" max="3354" width="9.109375" style="1" customWidth="1"/>
    <col min="3355" max="3355" width="9.21875" style="1" customWidth="1"/>
    <col min="3356" max="3356" width="8.88671875" style="1" customWidth="1"/>
    <col min="3357" max="3357" width="9.88671875" style="1" customWidth="1"/>
    <col min="3358" max="3360" width="11.88671875" style="1" customWidth="1"/>
    <col min="3361" max="3361" width="10.77734375" style="1" customWidth="1"/>
    <col min="3362" max="3362" width="12.109375" style="1" customWidth="1"/>
    <col min="3363" max="3363" width="11.5546875" style="1" bestFit="1" customWidth="1"/>
    <col min="3364" max="3364" width="11.21875" style="1" customWidth="1"/>
    <col min="3365" max="3365" width="12" style="1" customWidth="1"/>
    <col min="3366" max="3366" width="11.44140625" style="1" customWidth="1"/>
    <col min="3367" max="3584" width="7.77734375" style="1"/>
    <col min="3585" max="3585" width="4" style="1" customWidth="1"/>
    <col min="3586" max="3586" width="14.44140625" style="1" customWidth="1"/>
    <col min="3587" max="3587" width="14.21875" style="1" customWidth="1"/>
    <col min="3588" max="3588" width="12.33203125" style="1" customWidth="1"/>
    <col min="3589" max="3589" width="5.109375" style="1" customWidth="1"/>
    <col min="3590" max="3590" width="9.44140625" style="1" customWidth="1"/>
    <col min="3591" max="3591" width="10.21875" style="1" customWidth="1"/>
    <col min="3592" max="3592" width="14.6640625" style="1" customWidth="1"/>
    <col min="3593" max="3593" width="11.33203125" style="1" customWidth="1"/>
    <col min="3594" max="3594" width="12" style="1" customWidth="1"/>
    <col min="3595" max="3595" width="14.5546875" style="1" customWidth="1"/>
    <col min="3596" max="3596" width="10" style="1" customWidth="1"/>
    <col min="3597" max="3597" width="10.21875" style="1" customWidth="1"/>
    <col min="3598" max="3598" width="12.21875" style="1" customWidth="1"/>
    <col min="3599" max="3599" width="11.6640625" style="1" customWidth="1"/>
    <col min="3600" max="3600" width="13.77734375" style="1" customWidth="1"/>
    <col min="3601" max="3601" width="11.5546875" style="1" customWidth="1"/>
    <col min="3602" max="3602" width="12.5546875" style="1" customWidth="1"/>
    <col min="3603" max="3608" width="11.21875" style="1" customWidth="1"/>
    <col min="3609" max="3610" width="9.109375" style="1" customWidth="1"/>
    <col min="3611" max="3611" width="9.21875" style="1" customWidth="1"/>
    <col min="3612" max="3612" width="8.88671875" style="1" customWidth="1"/>
    <col min="3613" max="3613" width="9.88671875" style="1" customWidth="1"/>
    <col min="3614" max="3616" width="11.88671875" style="1" customWidth="1"/>
    <col min="3617" max="3617" width="10.77734375" style="1" customWidth="1"/>
    <col min="3618" max="3618" width="12.109375" style="1" customWidth="1"/>
    <col min="3619" max="3619" width="11.5546875" style="1" bestFit="1" customWidth="1"/>
    <col min="3620" max="3620" width="11.21875" style="1" customWidth="1"/>
    <col min="3621" max="3621" width="12" style="1" customWidth="1"/>
    <col min="3622" max="3622" width="11.44140625" style="1" customWidth="1"/>
    <col min="3623" max="3840" width="7.77734375" style="1"/>
    <col min="3841" max="3841" width="4" style="1" customWidth="1"/>
    <col min="3842" max="3842" width="14.44140625" style="1" customWidth="1"/>
    <col min="3843" max="3843" width="14.21875" style="1" customWidth="1"/>
    <col min="3844" max="3844" width="12.33203125" style="1" customWidth="1"/>
    <col min="3845" max="3845" width="5.109375" style="1" customWidth="1"/>
    <col min="3846" max="3846" width="9.44140625" style="1" customWidth="1"/>
    <col min="3847" max="3847" width="10.21875" style="1" customWidth="1"/>
    <col min="3848" max="3848" width="14.6640625" style="1" customWidth="1"/>
    <col min="3849" max="3849" width="11.33203125" style="1" customWidth="1"/>
    <col min="3850" max="3850" width="12" style="1" customWidth="1"/>
    <col min="3851" max="3851" width="14.5546875" style="1" customWidth="1"/>
    <col min="3852" max="3852" width="10" style="1" customWidth="1"/>
    <col min="3853" max="3853" width="10.21875" style="1" customWidth="1"/>
    <col min="3854" max="3854" width="12.21875" style="1" customWidth="1"/>
    <col min="3855" max="3855" width="11.6640625" style="1" customWidth="1"/>
    <col min="3856" max="3856" width="13.77734375" style="1" customWidth="1"/>
    <col min="3857" max="3857" width="11.5546875" style="1" customWidth="1"/>
    <col min="3858" max="3858" width="12.5546875" style="1" customWidth="1"/>
    <col min="3859" max="3864" width="11.21875" style="1" customWidth="1"/>
    <col min="3865" max="3866" width="9.109375" style="1" customWidth="1"/>
    <col min="3867" max="3867" width="9.21875" style="1" customWidth="1"/>
    <col min="3868" max="3868" width="8.88671875" style="1" customWidth="1"/>
    <col min="3869" max="3869" width="9.88671875" style="1" customWidth="1"/>
    <col min="3870" max="3872" width="11.88671875" style="1" customWidth="1"/>
    <col min="3873" max="3873" width="10.77734375" style="1" customWidth="1"/>
    <col min="3874" max="3874" width="12.109375" style="1" customWidth="1"/>
    <col min="3875" max="3875" width="11.5546875" style="1" bestFit="1" customWidth="1"/>
    <col min="3876" max="3876" width="11.21875" style="1" customWidth="1"/>
    <col min="3877" max="3877" width="12" style="1" customWidth="1"/>
    <col min="3878" max="3878" width="11.44140625" style="1" customWidth="1"/>
    <col min="3879" max="4096" width="7.77734375" style="1"/>
    <col min="4097" max="4097" width="4" style="1" customWidth="1"/>
    <col min="4098" max="4098" width="14.44140625" style="1" customWidth="1"/>
    <col min="4099" max="4099" width="14.21875" style="1" customWidth="1"/>
    <col min="4100" max="4100" width="12.33203125" style="1" customWidth="1"/>
    <col min="4101" max="4101" width="5.109375" style="1" customWidth="1"/>
    <col min="4102" max="4102" width="9.44140625" style="1" customWidth="1"/>
    <col min="4103" max="4103" width="10.21875" style="1" customWidth="1"/>
    <col min="4104" max="4104" width="14.6640625" style="1" customWidth="1"/>
    <col min="4105" max="4105" width="11.33203125" style="1" customWidth="1"/>
    <col min="4106" max="4106" width="12" style="1" customWidth="1"/>
    <col min="4107" max="4107" width="14.5546875" style="1" customWidth="1"/>
    <col min="4108" max="4108" width="10" style="1" customWidth="1"/>
    <col min="4109" max="4109" width="10.21875" style="1" customWidth="1"/>
    <col min="4110" max="4110" width="12.21875" style="1" customWidth="1"/>
    <col min="4111" max="4111" width="11.6640625" style="1" customWidth="1"/>
    <col min="4112" max="4112" width="13.77734375" style="1" customWidth="1"/>
    <col min="4113" max="4113" width="11.5546875" style="1" customWidth="1"/>
    <col min="4114" max="4114" width="12.5546875" style="1" customWidth="1"/>
    <col min="4115" max="4120" width="11.21875" style="1" customWidth="1"/>
    <col min="4121" max="4122" width="9.109375" style="1" customWidth="1"/>
    <col min="4123" max="4123" width="9.21875" style="1" customWidth="1"/>
    <col min="4124" max="4124" width="8.88671875" style="1" customWidth="1"/>
    <col min="4125" max="4125" width="9.88671875" style="1" customWidth="1"/>
    <col min="4126" max="4128" width="11.88671875" style="1" customWidth="1"/>
    <col min="4129" max="4129" width="10.77734375" style="1" customWidth="1"/>
    <col min="4130" max="4130" width="12.109375" style="1" customWidth="1"/>
    <col min="4131" max="4131" width="11.5546875" style="1" bestFit="1" customWidth="1"/>
    <col min="4132" max="4132" width="11.21875" style="1" customWidth="1"/>
    <col min="4133" max="4133" width="12" style="1" customWidth="1"/>
    <col min="4134" max="4134" width="11.44140625" style="1" customWidth="1"/>
    <col min="4135" max="4352" width="7.77734375" style="1"/>
    <col min="4353" max="4353" width="4" style="1" customWidth="1"/>
    <col min="4354" max="4354" width="14.44140625" style="1" customWidth="1"/>
    <col min="4355" max="4355" width="14.21875" style="1" customWidth="1"/>
    <col min="4356" max="4356" width="12.33203125" style="1" customWidth="1"/>
    <col min="4357" max="4357" width="5.109375" style="1" customWidth="1"/>
    <col min="4358" max="4358" width="9.44140625" style="1" customWidth="1"/>
    <col min="4359" max="4359" width="10.21875" style="1" customWidth="1"/>
    <col min="4360" max="4360" width="14.6640625" style="1" customWidth="1"/>
    <col min="4361" max="4361" width="11.33203125" style="1" customWidth="1"/>
    <col min="4362" max="4362" width="12" style="1" customWidth="1"/>
    <col min="4363" max="4363" width="14.5546875" style="1" customWidth="1"/>
    <col min="4364" max="4364" width="10" style="1" customWidth="1"/>
    <col min="4365" max="4365" width="10.21875" style="1" customWidth="1"/>
    <col min="4366" max="4366" width="12.21875" style="1" customWidth="1"/>
    <col min="4367" max="4367" width="11.6640625" style="1" customWidth="1"/>
    <col min="4368" max="4368" width="13.77734375" style="1" customWidth="1"/>
    <col min="4369" max="4369" width="11.5546875" style="1" customWidth="1"/>
    <col min="4370" max="4370" width="12.5546875" style="1" customWidth="1"/>
    <col min="4371" max="4376" width="11.21875" style="1" customWidth="1"/>
    <col min="4377" max="4378" width="9.109375" style="1" customWidth="1"/>
    <col min="4379" max="4379" width="9.21875" style="1" customWidth="1"/>
    <col min="4380" max="4380" width="8.88671875" style="1" customWidth="1"/>
    <col min="4381" max="4381" width="9.88671875" style="1" customWidth="1"/>
    <col min="4382" max="4384" width="11.88671875" style="1" customWidth="1"/>
    <col min="4385" max="4385" width="10.77734375" style="1" customWidth="1"/>
    <col min="4386" max="4386" width="12.109375" style="1" customWidth="1"/>
    <col min="4387" max="4387" width="11.5546875" style="1" bestFit="1" customWidth="1"/>
    <col min="4388" max="4388" width="11.21875" style="1" customWidth="1"/>
    <col min="4389" max="4389" width="12" style="1" customWidth="1"/>
    <col min="4390" max="4390" width="11.44140625" style="1" customWidth="1"/>
    <col min="4391" max="4608" width="7.77734375" style="1"/>
    <col min="4609" max="4609" width="4" style="1" customWidth="1"/>
    <col min="4610" max="4610" width="14.44140625" style="1" customWidth="1"/>
    <col min="4611" max="4611" width="14.21875" style="1" customWidth="1"/>
    <col min="4612" max="4612" width="12.33203125" style="1" customWidth="1"/>
    <col min="4613" max="4613" width="5.109375" style="1" customWidth="1"/>
    <col min="4614" max="4614" width="9.44140625" style="1" customWidth="1"/>
    <col min="4615" max="4615" width="10.21875" style="1" customWidth="1"/>
    <col min="4616" max="4616" width="14.6640625" style="1" customWidth="1"/>
    <col min="4617" max="4617" width="11.33203125" style="1" customWidth="1"/>
    <col min="4618" max="4618" width="12" style="1" customWidth="1"/>
    <col min="4619" max="4619" width="14.5546875" style="1" customWidth="1"/>
    <col min="4620" max="4620" width="10" style="1" customWidth="1"/>
    <col min="4621" max="4621" width="10.21875" style="1" customWidth="1"/>
    <col min="4622" max="4622" width="12.21875" style="1" customWidth="1"/>
    <col min="4623" max="4623" width="11.6640625" style="1" customWidth="1"/>
    <col min="4624" max="4624" width="13.77734375" style="1" customWidth="1"/>
    <col min="4625" max="4625" width="11.5546875" style="1" customWidth="1"/>
    <col min="4626" max="4626" width="12.5546875" style="1" customWidth="1"/>
    <col min="4627" max="4632" width="11.21875" style="1" customWidth="1"/>
    <col min="4633" max="4634" width="9.109375" style="1" customWidth="1"/>
    <col min="4635" max="4635" width="9.21875" style="1" customWidth="1"/>
    <col min="4636" max="4636" width="8.88671875" style="1" customWidth="1"/>
    <col min="4637" max="4637" width="9.88671875" style="1" customWidth="1"/>
    <col min="4638" max="4640" width="11.88671875" style="1" customWidth="1"/>
    <col min="4641" max="4641" width="10.77734375" style="1" customWidth="1"/>
    <col min="4642" max="4642" width="12.109375" style="1" customWidth="1"/>
    <col min="4643" max="4643" width="11.5546875" style="1" bestFit="1" customWidth="1"/>
    <col min="4644" max="4644" width="11.21875" style="1" customWidth="1"/>
    <col min="4645" max="4645" width="12" style="1" customWidth="1"/>
    <col min="4646" max="4646" width="11.44140625" style="1" customWidth="1"/>
    <col min="4647" max="4864" width="7.77734375" style="1"/>
    <col min="4865" max="4865" width="4" style="1" customWidth="1"/>
    <col min="4866" max="4866" width="14.44140625" style="1" customWidth="1"/>
    <col min="4867" max="4867" width="14.21875" style="1" customWidth="1"/>
    <col min="4868" max="4868" width="12.33203125" style="1" customWidth="1"/>
    <col min="4869" max="4869" width="5.109375" style="1" customWidth="1"/>
    <col min="4870" max="4870" width="9.44140625" style="1" customWidth="1"/>
    <col min="4871" max="4871" width="10.21875" style="1" customWidth="1"/>
    <col min="4872" max="4872" width="14.6640625" style="1" customWidth="1"/>
    <col min="4873" max="4873" width="11.33203125" style="1" customWidth="1"/>
    <col min="4874" max="4874" width="12" style="1" customWidth="1"/>
    <col min="4875" max="4875" width="14.5546875" style="1" customWidth="1"/>
    <col min="4876" max="4876" width="10" style="1" customWidth="1"/>
    <col min="4877" max="4877" width="10.21875" style="1" customWidth="1"/>
    <col min="4878" max="4878" width="12.21875" style="1" customWidth="1"/>
    <col min="4879" max="4879" width="11.6640625" style="1" customWidth="1"/>
    <col min="4880" max="4880" width="13.77734375" style="1" customWidth="1"/>
    <col min="4881" max="4881" width="11.5546875" style="1" customWidth="1"/>
    <col min="4882" max="4882" width="12.5546875" style="1" customWidth="1"/>
    <col min="4883" max="4888" width="11.21875" style="1" customWidth="1"/>
    <col min="4889" max="4890" width="9.109375" style="1" customWidth="1"/>
    <col min="4891" max="4891" width="9.21875" style="1" customWidth="1"/>
    <col min="4892" max="4892" width="8.88671875" style="1" customWidth="1"/>
    <col min="4893" max="4893" width="9.88671875" style="1" customWidth="1"/>
    <col min="4894" max="4896" width="11.88671875" style="1" customWidth="1"/>
    <col min="4897" max="4897" width="10.77734375" style="1" customWidth="1"/>
    <col min="4898" max="4898" width="12.109375" style="1" customWidth="1"/>
    <col min="4899" max="4899" width="11.5546875" style="1" bestFit="1" customWidth="1"/>
    <col min="4900" max="4900" width="11.21875" style="1" customWidth="1"/>
    <col min="4901" max="4901" width="12" style="1" customWidth="1"/>
    <col min="4902" max="4902" width="11.44140625" style="1" customWidth="1"/>
    <col min="4903" max="5120" width="7.77734375" style="1"/>
    <col min="5121" max="5121" width="4" style="1" customWidth="1"/>
    <col min="5122" max="5122" width="14.44140625" style="1" customWidth="1"/>
    <col min="5123" max="5123" width="14.21875" style="1" customWidth="1"/>
    <col min="5124" max="5124" width="12.33203125" style="1" customWidth="1"/>
    <col min="5125" max="5125" width="5.109375" style="1" customWidth="1"/>
    <col min="5126" max="5126" width="9.44140625" style="1" customWidth="1"/>
    <col min="5127" max="5127" width="10.21875" style="1" customWidth="1"/>
    <col min="5128" max="5128" width="14.6640625" style="1" customWidth="1"/>
    <col min="5129" max="5129" width="11.33203125" style="1" customWidth="1"/>
    <col min="5130" max="5130" width="12" style="1" customWidth="1"/>
    <col min="5131" max="5131" width="14.5546875" style="1" customWidth="1"/>
    <col min="5132" max="5132" width="10" style="1" customWidth="1"/>
    <col min="5133" max="5133" width="10.21875" style="1" customWidth="1"/>
    <col min="5134" max="5134" width="12.21875" style="1" customWidth="1"/>
    <col min="5135" max="5135" width="11.6640625" style="1" customWidth="1"/>
    <col min="5136" max="5136" width="13.77734375" style="1" customWidth="1"/>
    <col min="5137" max="5137" width="11.5546875" style="1" customWidth="1"/>
    <col min="5138" max="5138" width="12.5546875" style="1" customWidth="1"/>
    <col min="5139" max="5144" width="11.21875" style="1" customWidth="1"/>
    <col min="5145" max="5146" width="9.109375" style="1" customWidth="1"/>
    <col min="5147" max="5147" width="9.21875" style="1" customWidth="1"/>
    <col min="5148" max="5148" width="8.88671875" style="1" customWidth="1"/>
    <col min="5149" max="5149" width="9.88671875" style="1" customWidth="1"/>
    <col min="5150" max="5152" width="11.88671875" style="1" customWidth="1"/>
    <col min="5153" max="5153" width="10.77734375" style="1" customWidth="1"/>
    <col min="5154" max="5154" width="12.109375" style="1" customWidth="1"/>
    <col min="5155" max="5155" width="11.5546875" style="1" bestFit="1" customWidth="1"/>
    <col min="5156" max="5156" width="11.21875" style="1" customWidth="1"/>
    <col min="5157" max="5157" width="12" style="1" customWidth="1"/>
    <col min="5158" max="5158" width="11.44140625" style="1" customWidth="1"/>
    <col min="5159" max="5376" width="7.77734375" style="1"/>
    <col min="5377" max="5377" width="4" style="1" customWidth="1"/>
    <col min="5378" max="5378" width="14.44140625" style="1" customWidth="1"/>
    <col min="5379" max="5379" width="14.21875" style="1" customWidth="1"/>
    <col min="5380" max="5380" width="12.33203125" style="1" customWidth="1"/>
    <col min="5381" max="5381" width="5.109375" style="1" customWidth="1"/>
    <col min="5382" max="5382" width="9.44140625" style="1" customWidth="1"/>
    <col min="5383" max="5383" width="10.21875" style="1" customWidth="1"/>
    <col min="5384" max="5384" width="14.6640625" style="1" customWidth="1"/>
    <col min="5385" max="5385" width="11.33203125" style="1" customWidth="1"/>
    <col min="5386" max="5386" width="12" style="1" customWidth="1"/>
    <col min="5387" max="5387" width="14.5546875" style="1" customWidth="1"/>
    <col min="5388" max="5388" width="10" style="1" customWidth="1"/>
    <col min="5389" max="5389" width="10.21875" style="1" customWidth="1"/>
    <col min="5390" max="5390" width="12.21875" style="1" customWidth="1"/>
    <col min="5391" max="5391" width="11.6640625" style="1" customWidth="1"/>
    <col min="5392" max="5392" width="13.77734375" style="1" customWidth="1"/>
    <col min="5393" max="5393" width="11.5546875" style="1" customWidth="1"/>
    <col min="5394" max="5394" width="12.5546875" style="1" customWidth="1"/>
    <col min="5395" max="5400" width="11.21875" style="1" customWidth="1"/>
    <col min="5401" max="5402" width="9.109375" style="1" customWidth="1"/>
    <col min="5403" max="5403" width="9.21875" style="1" customWidth="1"/>
    <col min="5404" max="5404" width="8.88671875" style="1" customWidth="1"/>
    <col min="5405" max="5405" width="9.88671875" style="1" customWidth="1"/>
    <col min="5406" max="5408" width="11.88671875" style="1" customWidth="1"/>
    <col min="5409" max="5409" width="10.77734375" style="1" customWidth="1"/>
    <col min="5410" max="5410" width="12.109375" style="1" customWidth="1"/>
    <col min="5411" max="5411" width="11.5546875" style="1" bestFit="1" customWidth="1"/>
    <col min="5412" max="5412" width="11.21875" style="1" customWidth="1"/>
    <col min="5413" max="5413" width="12" style="1" customWidth="1"/>
    <col min="5414" max="5414" width="11.44140625" style="1" customWidth="1"/>
    <col min="5415" max="5632" width="7.77734375" style="1"/>
    <col min="5633" max="5633" width="4" style="1" customWidth="1"/>
    <col min="5634" max="5634" width="14.44140625" style="1" customWidth="1"/>
    <col min="5635" max="5635" width="14.21875" style="1" customWidth="1"/>
    <col min="5636" max="5636" width="12.33203125" style="1" customWidth="1"/>
    <col min="5637" max="5637" width="5.109375" style="1" customWidth="1"/>
    <col min="5638" max="5638" width="9.44140625" style="1" customWidth="1"/>
    <col min="5639" max="5639" width="10.21875" style="1" customWidth="1"/>
    <col min="5640" max="5640" width="14.6640625" style="1" customWidth="1"/>
    <col min="5641" max="5641" width="11.33203125" style="1" customWidth="1"/>
    <col min="5642" max="5642" width="12" style="1" customWidth="1"/>
    <col min="5643" max="5643" width="14.5546875" style="1" customWidth="1"/>
    <col min="5644" max="5644" width="10" style="1" customWidth="1"/>
    <col min="5645" max="5645" width="10.21875" style="1" customWidth="1"/>
    <col min="5646" max="5646" width="12.21875" style="1" customWidth="1"/>
    <col min="5647" max="5647" width="11.6640625" style="1" customWidth="1"/>
    <col min="5648" max="5648" width="13.77734375" style="1" customWidth="1"/>
    <col min="5649" max="5649" width="11.5546875" style="1" customWidth="1"/>
    <col min="5650" max="5650" width="12.5546875" style="1" customWidth="1"/>
    <col min="5651" max="5656" width="11.21875" style="1" customWidth="1"/>
    <col min="5657" max="5658" width="9.109375" style="1" customWidth="1"/>
    <col min="5659" max="5659" width="9.21875" style="1" customWidth="1"/>
    <col min="5660" max="5660" width="8.88671875" style="1" customWidth="1"/>
    <col min="5661" max="5661" width="9.88671875" style="1" customWidth="1"/>
    <col min="5662" max="5664" width="11.88671875" style="1" customWidth="1"/>
    <col min="5665" max="5665" width="10.77734375" style="1" customWidth="1"/>
    <col min="5666" max="5666" width="12.109375" style="1" customWidth="1"/>
    <col min="5667" max="5667" width="11.5546875" style="1" bestFit="1" customWidth="1"/>
    <col min="5668" max="5668" width="11.21875" style="1" customWidth="1"/>
    <col min="5669" max="5669" width="12" style="1" customWidth="1"/>
    <col min="5670" max="5670" width="11.44140625" style="1" customWidth="1"/>
    <col min="5671" max="5888" width="7.77734375" style="1"/>
    <col min="5889" max="5889" width="4" style="1" customWidth="1"/>
    <col min="5890" max="5890" width="14.44140625" style="1" customWidth="1"/>
    <col min="5891" max="5891" width="14.21875" style="1" customWidth="1"/>
    <col min="5892" max="5892" width="12.33203125" style="1" customWidth="1"/>
    <col min="5893" max="5893" width="5.109375" style="1" customWidth="1"/>
    <col min="5894" max="5894" width="9.44140625" style="1" customWidth="1"/>
    <col min="5895" max="5895" width="10.21875" style="1" customWidth="1"/>
    <col min="5896" max="5896" width="14.6640625" style="1" customWidth="1"/>
    <col min="5897" max="5897" width="11.33203125" style="1" customWidth="1"/>
    <col min="5898" max="5898" width="12" style="1" customWidth="1"/>
    <col min="5899" max="5899" width="14.5546875" style="1" customWidth="1"/>
    <col min="5900" max="5900" width="10" style="1" customWidth="1"/>
    <col min="5901" max="5901" width="10.21875" style="1" customWidth="1"/>
    <col min="5902" max="5902" width="12.21875" style="1" customWidth="1"/>
    <col min="5903" max="5903" width="11.6640625" style="1" customWidth="1"/>
    <col min="5904" max="5904" width="13.77734375" style="1" customWidth="1"/>
    <col min="5905" max="5905" width="11.5546875" style="1" customWidth="1"/>
    <col min="5906" max="5906" width="12.5546875" style="1" customWidth="1"/>
    <col min="5907" max="5912" width="11.21875" style="1" customWidth="1"/>
    <col min="5913" max="5914" width="9.109375" style="1" customWidth="1"/>
    <col min="5915" max="5915" width="9.21875" style="1" customWidth="1"/>
    <col min="5916" max="5916" width="8.88671875" style="1" customWidth="1"/>
    <col min="5917" max="5917" width="9.88671875" style="1" customWidth="1"/>
    <col min="5918" max="5920" width="11.88671875" style="1" customWidth="1"/>
    <col min="5921" max="5921" width="10.77734375" style="1" customWidth="1"/>
    <col min="5922" max="5922" width="12.109375" style="1" customWidth="1"/>
    <col min="5923" max="5923" width="11.5546875" style="1" bestFit="1" customWidth="1"/>
    <col min="5924" max="5924" width="11.21875" style="1" customWidth="1"/>
    <col min="5925" max="5925" width="12" style="1" customWidth="1"/>
    <col min="5926" max="5926" width="11.44140625" style="1" customWidth="1"/>
    <col min="5927" max="6144" width="7.77734375" style="1"/>
    <col min="6145" max="6145" width="4" style="1" customWidth="1"/>
    <col min="6146" max="6146" width="14.44140625" style="1" customWidth="1"/>
    <col min="6147" max="6147" width="14.21875" style="1" customWidth="1"/>
    <col min="6148" max="6148" width="12.33203125" style="1" customWidth="1"/>
    <col min="6149" max="6149" width="5.109375" style="1" customWidth="1"/>
    <col min="6150" max="6150" width="9.44140625" style="1" customWidth="1"/>
    <col min="6151" max="6151" width="10.21875" style="1" customWidth="1"/>
    <col min="6152" max="6152" width="14.6640625" style="1" customWidth="1"/>
    <col min="6153" max="6153" width="11.33203125" style="1" customWidth="1"/>
    <col min="6154" max="6154" width="12" style="1" customWidth="1"/>
    <col min="6155" max="6155" width="14.5546875" style="1" customWidth="1"/>
    <col min="6156" max="6156" width="10" style="1" customWidth="1"/>
    <col min="6157" max="6157" width="10.21875" style="1" customWidth="1"/>
    <col min="6158" max="6158" width="12.21875" style="1" customWidth="1"/>
    <col min="6159" max="6159" width="11.6640625" style="1" customWidth="1"/>
    <col min="6160" max="6160" width="13.77734375" style="1" customWidth="1"/>
    <col min="6161" max="6161" width="11.5546875" style="1" customWidth="1"/>
    <col min="6162" max="6162" width="12.5546875" style="1" customWidth="1"/>
    <col min="6163" max="6168" width="11.21875" style="1" customWidth="1"/>
    <col min="6169" max="6170" width="9.109375" style="1" customWidth="1"/>
    <col min="6171" max="6171" width="9.21875" style="1" customWidth="1"/>
    <col min="6172" max="6172" width="8.88671875" style="1" customWidth="1"/>
    <col min="6173" max="6173" width="9.88671875" style="1" customWidth="1"/>
    <col min="6174" max="6176" width="11.88671875" style="1" customWidth="1"/>
    <col min="6177" max="6177" width="10.77734375" style="1" customWidth="1"/>
    <col min="6178" max="6178" width="12.109375" style="1" customWidth="1"/>
    <col min="6179" max="6179" width="11.5546875" style="1" bestFit="1" customWidth="1"/>
    <col min="6180" max="6180" width="11.21875" style="1" customWidth="1"/>
    <col min="6181" max="6181" width="12" style="1" customWidth="1"/>
    <col min="6182" max="6182" width="11.44140625" style="1" customWidth="1"/>
    <col min="6183" max="6400" width="7.77734375" style="1"/>
    <col min="6401" max="6401" width="4" style="1" customWidth="1"/>
    <col min="6402" max="6402" width="14.44140625" style="1" customWidth="1"/>
    <col min="6403" max="6403" width="14.21875" style="1" customWidth="1"/>
    <col min="6404" max="6404" width="12.33203125" style="1" customWidth="1"/>
    <col min="6405" max="6405" width="5.109375" style="1" customWidth="1"/>
    <col min="6406" max="6406" width="9.44140625" style="1" customWidth="1"/>
    <col min="6407" max="6407" width="10.21875" style="1" customWidth="1"/>
    <col min="6408" max="6408" width="14.6640625" style="1" customWidth="1"/>
    <col min="6409" max="6409" width="11.33203125" style="1" customWidth="1"/>
    <col min="6410" max="6410" width="12" style="1" customWidth="1"/>
    <col min="6411" max="6411" width="14.5546875" style="1" customWidth="1"/>
    <col min="6412" max="6412" width="10" style="1" customWidth="1"/>
    <col min="6413" max="6413" width="10.21875" style="1" customWidth="1"/>
    <col min="6414" max="6414" width="12.21875" style="1" customWidth="1"/>
    <col min="6415" max="6415" width="11.6640625" style="1" customWidth="1"/>
    <col min="6416" max="6416" width="13.77734375" style="1" customWidth="1"/>
    <col min="6417" max="6417" width="11.5546875" style="1" customWidth="1"/>
    <col min="6418" max="6418" width="12.5546875" style="1" customWidth="1"/>
    <col min="6419" max="6424" width="11.21875" style="1" customWidth="1"/>
    <col min="6425" max="6426" width="9.109375" style="1" customWidth="1"/>
    <col min="6427" max="6427" width="9.21875" style="1" customWidth="1"/>
    <col min="6428" max="6428" width="8.88671875" style="1" customWidth="1"/>
    <col min="6429" max="6429" width="9.88671875" style="1" customWidth="1"/>
    <col min="6430" max="6432" width="11.88671875" style="1" customWidth="1"/>
    <col min="6433" max="6433" width="10.77734375" style="1" customWidth="1"/>
    <col min="6434" max="6434" width="12.109375" style="1" customWidth="1"/>
    <col min="6435" max="6435" width="11.5546875" style="1" bestFit="1" customWidth="1"/>
    <col min="6436" max="6436" width="11.21875" style="1" customWidth="1"/>
    <col min="6437" max="6437" width="12" style="1" customWidth="1"/>
    <col min="6438" max="6438" width="11.44140625" style="1" customWidth="1"/>
    <col min="6439" max="6656" width="7.77734375" style="1"/>
    <col min="6657" max="6657" width="4" style="1" customWidth="1"/>
    <col min="6658" max="6658" width="14.44140625" style="1" customWidth="1"/>
    <col min="6659" max="6659" width="14.21875" style="1" customWidth="1"/>
    <col min="6660" max="6660" width="12.33203125" style="1" customWidth="1"/>
    <col min="6661" max="6661" width="5.109375" style="1" customWidth="1"/>
    <col min="6662" max="6662" width="9.44140625" style="1" customWidth="1"/>
    <col min="6663" max="6663" width="10.21875" style="1" customWidth="1"/>
    <col min="6664" max="6664" width="14.6640625" style="1" customWidth="1"/>
    <col min="6665" max="6665" width="11.33203125" style="1" customWidth="1"/>
    <col min="6666" max="6666" width="12" style="1" customWidth="1"/>
    <col min="6667" max="6667" width="14.5546875" style="1" customWidth="1"/>
    <col min="6668" max="6668" width="10" style="1" customWidth="1"/>
    <col min="6669" max="6669" width="10.21875" style="1" customWidth="1"/>
    <col min="6670" max="6670" width="12.21875" style="1" customWidth="1"/>
    <col min="6671" max="6671" width="11.6640625" style="1" customWidth="1"/>
    <col min="6672" max="6672" width="13.77734375" style="1" customWidth="1"/>
    <col min="6673" max="6673" width="11.5546875" style="1" customWidth="1"/>
    <col min="6674" max="6674" width="12.5546875" style="1" customWidth="1"/>
    <col min="6675" max="6680" width="11.21875" style="1" customWidth="1"/>
    <col min="6681" max="6682" width="9.109375" style="1" customWidth="1"/>
    <col min="6683" max="6683" width="9.21875" style="1" customWidth="1"/>
    <col min="6684" max="6684" width="8.88671875" style="1" customWidth="1"/>
    <col min="6685" max="6685" width="9.88671875" style="1" customWidth="1"/>
    <col min="6686" max="6688" width="11.88671875" style="1" customWidth="1"/>
    <col min="6689" max="6689" width="10.77734375" style="1" customWidth="1"/>
    <col min="6690" max="6690" width="12.109375" style="1" customWidth="1"/>
    <col min="6691" max="6691" width="11.5546875" style="1" bestFit="1" customWidth="1"/>
    <col min="6692" max="6692" width="11.21875" style="1" customWidth="1"/>
    <col min="6693" max="6693" width="12" style="1" customWidth="1"/>
    <col min="6694" max="6694" width="11.44140625" style="1" customWidth="1"/>
    <col min="6695" max="6912" width="7.77734375" style="1"/>
    <col min="6913" max="6913" width="4" style="1" customWidth="1"/>
    <col min="6914" max="6914" width="14.44140625" style="1" customWidth="1"/>
    <col min="6915" max="6915" width="14.21875" style="1" customWidth="1"/>
    <col min="6916" max="6916" width="12.33203125" style="1" customWidth="1"/>
    <col min="6917" max="6917" width="5.109375" style="1" customWidth="1"/>
    <col min="6918" max="6918" width="9.44140625" style="1" customWidth="1"/>
    <col min="6919" max="6919" width="10.21875" style="1" customWidth="1"/>
    <col min="6920" max="6920" width="14.6640625" style="1" customWidth="1"/>
    <col min="6921" max="6921" width="11.33203125" style="1" customWidth="1"/>
    <col min="6922" max="6922" width="12" style="1" customWidth="1"/>
    <col min="6923" max="6923" width="14.5546875" style="1" customWidth="1"/>
    <col min="6924" max="6924" width="10" style="1" customWidth="1"/>
    <col min="6925" max="6925" width="10.21875" style="1" customWidth="1"/>
    <col min="6926" max="6926" width="12.21875" style="1" customWidth="1"/>
    <col min="6927" max="6927" width="11.6640625" style="1" customWidth="1"/>
    <col min="6928" max="6928" width="13.77734375" style="1" customWidth="1"/>
    <col min="6929" max="6929" width="11.5546875" style="1" customWidth="1"/>
    <col min="6930" max="6930" width="12.5546875" style="1" customWidth="1"/>
    <col min="6931" max="6936" width="11.21875" style="1" customWidth="1"/>
    <col min="6937" max="6938" width="9.109375" style="1" customWidth="1"/>
    <col min="6939" max="6939" width="9.21875" style="1" customWidth="1"/>
    <col min="6940" max="6940" width="8.88671875" style="1" customWidth="1"/>
    <col min="6941" max="6941" width="9.88671875" style="1" customWidth="1"/>
    <col min="6942" max="6944" width="11.88671875" style="1" customWidth="1"/>
    <col min="6945" max="6945" width="10.77734375" style="1" customWidth="1"/>
    <col min="6946" max="6946" width="12.109375" style="1" customWidth="1"/>
    <col min="6947" max="6947" width="11.5546875" style="1" bestFit="1" customWidth="1"/>
    <col min="6948" max="6948" width="11.21875" style="1" customWidth="1"/>
    <col min="6949" max="6949" width="12" style="1" customWidth="1"/>
    <col min="6950" max="6950" width="11.44140625" style="1" customWidth="1"/>
    <col min="6951" max="7168" width="7.77734375" style="1"/>
    <col min="7169" max="7169" width="4" style="1" customWidth="1"/>
    <col min="7170" max="7170" width="14.44140625" style="1" customWidth="1"/>
    <col min="7171" max="7171" width="14.21875" style="1" customWidth="1"/>
    <col min="7172" max="7172" width="12.33203125" style="1" customWidth="1"/>
    <col min="7173" max="7173" width="5.109375" style="1" customWidth="1"/>
    <col min="7174" max="7174" width="9.44140625" style="1" customWidth="1"/>
    <col min="7175" max="7175" width="10.21875" style="1" customWidth="1"/>
    <col min="7176" max="7176" width="14.6640625" style="1" customWidth="1"/>
    <col min="7177" max="7177" width="11.33203125" style="1" customWidth="1"/>
    <col min="7178" max="7178" width="12" style="1" customWidth="1"/>
    <col min="7179" max="7179" width="14.5546875" style="1" customWidth="1"/>
    <col min="7180" max="7180" width="10" style="1" customWidth="1"/>
    <col min="7181" max="7181" width="10.21875" style="1" customWidth="1"/>
    <col min="7182" max="7182" width="12.21875" style="1" customWidth="1"/>
    <col min="7183" max="7183" width="11.6640625" style="1" customWidth="1"/>
    <col min="7184" max="7184" width="13.77734375" style="1" customWidth="1"/>
    <col min="7185" max="7185" width="11.5546875" style="1" customWidth="1"/>
    <col min="7186" max="7186" width="12.5546875" style="1" customWidth="1"/>
    <col min="7187" max="7192" width="11.21875" style="1" customWidth="1"/>
    <col min="7193" max="7194" width="9.109375" style="1" customWidth="1"/>
    <col min="7195" max="7195" width="9.21875" style="1" customWidth="1"/>
    <col min="7196" max="7196" width="8.88671875" style="1" customWidth="1"/>
    <col min="7197" max="7197" width="9.88671875" style="1" customWidth="1"/>
    <col min="7198" max="7200" width="11.88671875" style="1" customWidth="1"/>
    <col min="7201" max="7201" width="10.77734375" style="1" customWidth="1"/>
    <col min="7202" max="7202" width="12.109375" style="1" customWidth="1"/>
    <col min="7203" max="7203" width="11.5546875" style="1" bestFit="1" customWidth="1"/>
    <col min="7204" max="7204" width="11.21875" style="1" customWidth="1"/>
    <col min="7205" max="7205" width="12" style="1" customWidth="1"/>
    <col min="7206" max="7206" width="11.44140625" style="1" customWidth="1"/>
    <col min="7207" max="7424" width="7.77734375" style="1"/>
    <col min="7425" max="7425" width="4" style="1" customWidth="1"/>
    <col min="7426" max="7426" width="14.44140625" style="1" customWidth="1"/>
    <col min="7427" max="7427" width="14.21875" style="1" customWidth="1"/>
    <col min="7428" max="7428" width="12.33203125" style="1" customWidth="1"/>
    <col min="7429" max="7429" width="5.109375" style="1" customWidth="1"/>
    <col min="7430" max="7430" width="9.44140625" style="1" customWidth="1"/>
    <col min="7431" max="7431" width="10.21875" style="1" customWidth="1"/>
    <col min="7432" max="7432" width="14.6640625" style="1" customWidth="1"/>
    <col min="7433" max="7433" width="11.33203125" style="1" customWidth="1"/>
    <col min="7434" max="7434" width="12" style="1" customWidth="1"/>
    <col min="7435" max="7435" width="14.5546875" style="1" customWidth="1"/>
    <col min="7436" max="7436" width="10" style="1" customWidth="1"/>
    <col min="7437" max="7437" width="10.21875" style="1" customWidth="1"/>
    <col min="7438" max="7438" width="12.21875" style="1" customWidth="1"/>
    <col min="7439" max="7439" width="11.6640625" style="1" customWidth="1"/>
    <col min="7440" max="7440" width="13.77734375" style="1" customWidth="1"/>
    <col min="7441" max="7441" width="11.5546875" style="1" customWidth="1"/>
    <col min="7442" max="7442" width="12.5546875" style="1" customWidth="1"/>
    <col min="7443" max="7448" width="11.21875" style="1" customWidth="1"/>
    <col min="7449" max="7450" width="9.109375" style="1" customWidth="1"/>
    <col min="7451" max="7451" width="9.21875" style="1" customWidth="1"/>
    <col min="7452" max="7452" width="8.88671875" style="1" customWidth="1"/>
    <col min="7453" max="7453" width="9.88671875" style="1" customWidth="1"/>
    <col min="7454" max="7456" width="11.88671875" style="1" customWidth="1"/>
    <col min="7457" max="7457" width="10.77734375" style="1" customWidth="1"/>
    <col min="7458" max="7458" width="12.109375" style="1" customWidth="1"/>
    <col min="7459" max="7459" width="11.5546875" style="1" bestFit="1" customWidth="1"/>
    <col min="7460" max="7460" width="11.21875" style="1" customWidth="1"/>
    <col min="7461" max="7461" width="12" style="1" customWidth="1"/>
    <col min="7462" max="7462" width="11.44140625" style="1" customWidth="1"/>
    <col min="7463" max="7680" width="7.77734375" style="1"/>
    <col min="7681" max="7681" width="4" style="1" customWidth="1"/>
    <col min="7682" max="7682" width="14.44140625" style="1" customWidth="1"/>
    <col min="7683" max="7683" width="14.21875" style="1" customWidth="1"/>
    <col min="7684" max="7684" width="12.33203125" style="1" customWidth="1"/>
    <col min="7685" max="7685" width="5.109375" style="1" customWidth="1"/>
    <col min="7686" max="7686" width="9.44140625" style="1" customWidth="1"/>
    <col min="7687" max="7687" width="10.21875" style="1" customWidth="1"/>
    <col min="7688" max="7688" width="14.6640625" style="1" customWidth="1"/>
    <col min="7689" max="7689" width="11.33203125" style="1" customWidth="1"/>
    <col min="7690" max="7690" width="12" style="1" customWidth="1"/>
    <col min="7691" max="7691" width="14.5546875" style="1" customWidth="1"/>
    <col min="7692" max="7692" width="10" style="1" customWidth="1"/>
    <col min="7693" max="7693" width="10.21875" style="1" customWidth="1"/>
    <col min="7694" max="7694" width="12.21875" style="1" customWidth="1"/>
    <col min="7695" max="7695" width="11.6640625" style="1" customWidth="1"/>
    <col min="7696" max="7696" width="13.77734375" style="1" customWidth="1"/>
    <col min="7697" max="7697" width="11.5546875" style="1" customWidth="1"/>
    <col min="7698" max="7698" width="12.5546875" style="1" customWidth="1"/>
    <col min="7699" max="7704" width="11.21875" style="1" customWidth="1"/>
    <col min="7705" max="7706" width="9.109375" style="1" customWidth="1"/>
    <col min="7707" max="7707" width="9.21875" style="1" customWidth="1"/>
    <col min="7708" max="7708" width="8.88671875" style="1" customWidth="1"/>
    <col min="7709" max="7709" width="9.88671875" style="1" customWidth="1"/>
    <col min="7710" max="7712" width="11.88671875" style="1" customWidth="1"/>
    <col min="7713" max="7713" width="10.77734375" style="1" customWidth="1"/>
    <col min="7714" max="7714" width="12.109375" style="1" customWidth="1"/>
    <col min="7715" max="7715" width="11.5546875" style="1" bestFit="1" customWidth="1"/>
    <col min="7716" max="7716" width="11.21875" style="1" customWidth="1"/>
    <col min="7717" max="7717" width="12" style="1" customWidth="1"/>
    <col min="7718" max="7718" width="11.44140625" style="1" customWidth="1"/>
    <col min="7719" max="7936" width="7.77734375" style="1"/>
    <col min="7937" max="7937" width="4" style="1" customWidth="1"/>
    <col min="7938" max="7938" width="14.44140625" style="1" customWidth="1"/>
    <col min="7939" max="7939" width="14.21875" style="1" customWidth="1"/>
    <col min="7940" max="7940" width="12.33203125" style="1" customWidth="1"/>
    <col min="7941" max="7941" width="5.109375" style="1" customWidth="1"/>
    <col min="7942" max="7942" width="9.44140625" style="1" customWidth="1"/>
    <col min="7943" max="7943" width="10.21875" style="1" customWidth="1"/>
    <col min="7944" max="7944" width="14.6640625" style="1" customWidth="1"/>
    <col min="7945" max="7945" width="11.33203125" style="1" customWidth="1"/>
    <col min="7946" max="7946" width="12" style="1" customWidth="1"/>
    <col min="7947" max="7947" width="14.5546875" style="1" customWidth="1"/>
    <col min="7948" max="7948" width="10" style="1" customWidth="1"/>
    <col min="7949" max="7949" width="10.21875" style="1" customWidth="1"/>
    <col min="7950" max="7950" width="12.21875" style="1" customWidth="1"/>
    <col min="7951" max="7951" width="11.6640625" style="1" customWidth="1"/>
    <col min="7952" max="7952" width="13.77734375" style="1" customWidth="1"/>
    <col min="7953" max="7953" width="11.5546875" style="1" customWidth="1"/>
    <col min="7954" max="7954" width="12.5546875" style="1" customWidth="1"/>
    <col min="7955" max="7960" width="11.21875" style="1" customWidth="1"/>
    <col min="7961" max="7962" width="9.109375" style="1" customWidth="1"/>
    <col min="7963" max="7963" width="9.21875" style="1" customWidth="1"/>
    <col min="7964" max="7964" width="8.88671875" style="1" customWidth="1"/>
    <col min="7965" max="7965" width="9.88671875" style="1" customWidth="1"/>
    <col min="7966" max="7968" width="11.88671875" style="1" customWidth="1"/>
    <col min="7969" max="7969" width="10.77734375" style="1" customWidth="1"/>
    <col min="7970" max="7970" width="12.109375" style="1" customWidth="1"/>
    <col min="7971" max="7971" width="11.5546875" style="1" bestFit="1" customWidth="1"/>
    <col min="7972" max="7972" width="11.21875" style="1" customWidth="1"/>
    <col min="7973" max="7973" width="12" style="1" customWidth="1"/>
    <col min="7974" max="7974" width="11.44140625" style="1" customWidth="1"/>
    <col min="7975" max="8192" width="7.77734375" style="1"/>
    <col min="8193" max="8193" width="4" style="1" customWidth="1"/>
    <col min="8194" max="8194" width="14.44140625" style="1" customWidth="1"/>
    <col min="8195" max="8195" width="14.21875" style="1" customWidth="1"/>
    <col min="8196" max="8196" width="12.33203125" style="1" customWidth="1"/>
    <col min="8197" max="8197" width="5.109375" style="1" customWidth="1"/>
    <col min="8198" max="8198" width="9.44140625" style="1" customWidth="1"/>
    <col min="8199" max="8199" width="10.21875" style="1" customWidth="1"/>
    <col min="8200" max="8200" width="14.6640625" style="1" customWidth="1"/>
    <col min="8201" max="8201" width="11.33203125" style="1" customWidth="1"/>
    <col min="8202" max="8202" width="12" style="1" customWidth="1"/>
    <col min="8203" max="8203" width="14.5546875" style="1" customWidth="1"/>
    <col min="8204" max="8204" width="10" style="1" customWidth="1"/>
    <col min="8205" max="8205" width="10.21875" style="1" customWidth="1"/>
    <col min="8206" max="8206" width="12.21875" style="1" customWidth="1"/>
    <col min="8207" max="8207" width="11.6640625" style="1" customWidth="1"/>
    <col min="8208" max="8208" width="13.77734375" style="1" customWidth="1"/>
    <col min="8209" max="8209" width="11.5546875" style="1" customWidth="1"/>
    <col min="8210" max="8210" width="12.5546875" style="1" customWidth="1"/>
    <col min="8211" max="8216" width="11.21875" style="1" customWidth="1"/>
    <col min="8217" max="8218" width="9.109375" style="1" customWidth="1"/>
    <col min="8219" max="8219" width="9.21875" style="1" customWidth="1"/>
    <col min="8220" max="8220" width="8.88671875" style="1" customWidth="1"/>
    <col min="8221" max="8221" width="9.88671875" style="1" customWidth="1"/>
    <col min="8222" max="8224" width="11.88671875" style="1" customWidth="1"/>
    <col min="8225" max="8225" width="10.77734375" style="1" customWidth="1"/>
    <col min="8226" max="8226" width="12.109375" style="1" customWidth="1"/>
    <col min="8227" max="8227" width="11.5546875" style="1" bestFit="1" customWidth="1"/>
    <col min="8228" max="8228" width="11.21875" style="1" customWidth="1"/>
    <col min="8229" max="8229" width="12" style="1" customWidth="1"/>
    <col min="8230" max="8230" width="11.44140625" style="1" customWidth="1"/>
    <col min="8231" max="8448" width="7.77734375" style="1"/>
    <col min="8449" max="8449" width="4" style="1" customWidth="1"/>
    <col min="8450" max="8450" width="14.44140625" style="1" customWidth="1"/>
    <col min="8451" max="8451" width="14.21875" style="1" customWidth="1"/>
    <col min="8452" max="8452" width="12.33203125" style="1" customWidth="1"/>
    <col min="8453" max="8453" width="5.109375" style="1" customWidth="1"/>
    <col min="8454" max="8454" width="9.44140625" style="1" customWidth="1"/>
    <col min="8455" max="8455" width="10.21875" style="1" customWidth="1"/>
    <col min="8456" max="8456" width="14.6640625" style="1" customWidth="1"/>
    <col min="8457" max="8457" width="11.33203125" style="1" customWidth="1"/>
    <col min="8458" max="8458" width="12" style="1" customWidth="1"/>
    <col min="8459" max="8459" width="14.5546875" style="1" customWidth="1"/>
    <col min="8460" max="8460" width="10" style="1" customWidth="1"/>
    <col min="8461" max="8461" width="10.21875" style="1" customWidth="1"/>
    <col min="8462" max="8462" width="12.21875" style="1" customWidth="1"/>
    <col min="8463" max="8463" width="11.6640625" style="1" customWidth="1"/>
    <col min="8464" max="8464" width="13.77734375" style="1" customWidth="1"/>
    <col min="8465" max="8465" width="11.5546875" style="1" customWidth="1"/>
    <col min="8466" max="8466" width="12.5546875" style="1" customWidth="1"/>
    <col min="8467" max="8472" width="11.21875" style="1" customWidth="1"/>
    <col min="8473" max="8474" width="9.109375" style="1" customWidth="1"/>
    <col min="8475" max="8475" width="9.21875" style="1" customWidth="1"/>
    <col min="8476" max="8476" width="8.88671875" style="1" customWidth="1"/>
    <col min="8477" max="8477" width="9.88671875" style="1" customWidth="1"/>
    <col min="8478" max="8480" width="11.88671875" style="1" customWidth="1"/>
    <col min="8481" max="8481" width="10.77734375" style="1" customWidth="1"/>
    <col min="8482" max="8482" width="12.109375" style="1" customWidth="1"/>
    <col min="8483" max="8483" width="11.5546875" style="1" bestFit="1" customWidth="1"/>
    <col min="8484" max="8484" width="11.21875" style="1" customWidth="1"/>
    <col min="8485" max="8485" width="12" style="1" customWidth="1"/>
    <col min="8486" max="8486" width="11.44140625" style="1" customWidth="1"/>
    <col min="8487" max="8704" width="7.77734375" style="1"/>
    <col min="8705" max="8705" width="4" style="1" customWidth="1"/>
    <col min="8706" max="8706" width="14.44140625" style="1" customWidth="1"/>
    <col min="8707" max="8707" width="14.21875" style="1" customWidth="1"/>
    <col min="8708" max="8708" width="12.33203125" style="1" customWidth="1"/>
    <col min="8709" max="8709" width="5.109375" style="1" customWidth="1"/>
    <col min="8710" max="8710" width="9.44140625" style="1" customWidth="1"/>
    <col min="8711" max="8711" width="10.21875" style="1" customWidth="1"/>
    <col min="8712" max="8712" width="14.6640625" style="1" customWidth="1"/>
    <col min="8713" max="8713" width="11.33203125" style="1" customWidth="1"/>
    <col min="8714" max="8714" width="12" style="1" customWidth="1"/>
    <col min="8715" max="8715" width="14.5546875" style="1" customWidth="1"/>
    <col min="8716" max="8716" width="10" style="1" customWidth="1"/>
    <col min="8717" max="8717" width="10.21875" style="1" customWidth="1"/>
    <col min="8718" max="8718" width="12.21875" style="1" customWidth="1"/>
    <col min="8719" max="8719" width="11.6640625" style="1" customWidth="1"/>
    <col min="8720" max="8720" width="13.77734375" style="1" customWidth="1"/>
    <col min="8721" max="8721" width="11.5546875" style="1" customWidth="1"/>
    <col min="8722" max="8722" width="12.5546875" style="1" customWidth="1"/>
    <col min="8723" max="8728" width="11.21875" style="1" customWidth="1"/>
    <col min="8729" max="8730" width="9.109375" style="1" customWidth="1"/>
    <col min="8731" max="8731" width="9.21875" style="1" customWidth="1"/>
    <col min="8732" max="8732" width="8.88671875" style="1" customWidth="1"/>
    <col min="8733" max="8733" width="9.88671875" style="1" customWidth="1"/>
    <col min="8734" max="8736" width="11.88671875" style="1" customWidth="1"/>
    <col min="8737" max="8737" width="10.77734375" style="1" customWidth="1"/>
    <col min="8738" max="8738" width="12.109375" style="1" customWidth="1"/>
    <col min="8739" max="8739" width="11.5546875" style="1" bestFit="1" customWidth="1"/>
    <col min="8740" max="8740" width="11.21875" style="1" customWidth="1"/>
    <col min="8741" max="8741" width="12" style="1" customWidth="1"/>
    <col min="8742" max="8742" width="11.44140625" style="1" customWidth="1"/>
    <col min="8743" max="8960" width="7.77734375" style="1"/>
    <col min="8961" max="8961" width="4" style="1" customWidth="1"/>
    <col min="8962" max="8962" width="14.44140625" style="1" customWidth="1"/>
    <col min="8963" max="8963" width="14.21875" style="1" customWidth="1"/>
    <col min="8964" max="8964" width="12.33203125" style="1" customWidth="1"/>
    <col min="8965" max="8965" width="5.109375" style="1" customWidth="1"/>
    <col min="8966" max="8966" width="9.44140625" style="1" customWidth="1"/>
    <col min="8967" max="8967" width="10.21875" style="1" customWidth="1"/>
    <col min="8968" max="8968" width="14.6640625" style="1" customWidth="1"/>
    <col min="8969" max="8969" width="11.33203125" style="1" customWidth="1"/>
    <col min="8970" max="8970" width="12" style="1" customWidth="1"/>
    <col min="8971" max="8971" width="14.5546875" style="1" customWidth="1"/>
    <col min="8972" max="8972" width="10" style="1" customWidth="1"/>
    <col min="8973" max="8973" width="10.21875" style="1" customWidth="1"/>
    <col min="8974" max="8974" width="12.21875" style="1" customWidth="1"/>
    <col min="8975" max="8975" width="11.6640625" style="1" customWidth="1"/>
    <col min="8976" max="8976" width="13.77734375" style="1" customWidth="1"/>
    <col min="8977" max="8977" width="11.5546875" style="1" customWidth="1"/>
    <col min="8978" max="8978" width="12.5546875" style="1" customWidth="1"/>
    <col min="8979" max="8984" width="11.21875" style="1" customWidth="1"/>
    <col min="8985" max="8986" width="9.109375" style="1" customWidth="1"/>
    <col min="8987" max="8987" width="9.21875" style="1" customWidth="1"/>
    <col min="8988" max="8988" width="8.88671875" style="1" customWidth="1"/>
    <col min="8989" max="8989" width="9.88671875" style="1" customWidth="1"/>
    <col min="8990" max="8992" width="11.88671875" style="1" customWidth="1"/>
    <col min="8993" max="8993" width="10.77734375" style="1" customWidth="1"/>
    <col min="8994" max="8994" width="12.109375" style="1" customWidth="1"/>
    <col min="8995" max="8995" width="11.5546875" style="1" bestFit="1" customWidth="1"/>
    <col min="8996" max="8996" width="11.21875" style="1" customWidth="1"/>
    <col min="8997" max="8997" width="12" style="1" customWidth="1"/>
    <col min="8998" max="8998" width="11.44140625" style="1" customWidth="1"/>
    <col min="8999" max="9216" width="7.77734375" style="1"/>
    <col min="9217" max="9217" width="4" style="1" customWidth="1"/>
    <col min="9218" max="9218" width="14.44140625" style="1" customWidth="1"/>
    <col min="9219" max="9219" width="14.21875" style="1" customWidth="1"/>
    <col min="9220" max="9220" width="12.33203125" style="1" customWidth="1"/>
    <col min="9221" max="9221" width="5.109375" style="1" customWidth="1"/>
    <col min="9222" max="9222" width="9.44140625" style="1" customWidth="1"/>
    <col min="9223" max="9223" width="10.21875" style="1" customWidth="1"/>
    <col min="9224" max="9224" width="14.6640625" style="1" customWidth="1"/>
    <col min="9225" max="9225" width="11.33203125" style="1" customWidth="1"/>
    <col min="9226" max="9226" width="12" style="1" customWidth="1"/>
    <col min="9227" max="9227" width="14.5546875" style="1" customWidth="1"/>
    <col min="9228" max="9228" width="10" style="1" customWidth="1"/>
    <col min="9229" max="9229" width="10.21875" style="1" customWidth="1"/>
    <col min="9230" max="9230" width="12.21875" style="1" customWidth="1"/>
    <col min="9231" max="9231" width="11.6640625" style="1" customWidth="1"/>
    <col min="9232" max="9232" width="13.77734375" style="1" customWidth="1"/>
    <col min="9233" max="9233" width="11.5546875" style="1" customWidth="1"/>
    <col min="9234" max="9234" width="12.5546875" style="1" customWidth="1"/>
    <col min="9235" max="9240" width="11.21875" style="1" customWidth="1"/>
    <col min="9241" max="9242" width="9.109375" style="1" customWidth="1"/>
    <col min="9243" max="9243" width="9.21875" style="1" customWidth="1"/>
    <col min="9244" max="9244" width="8.88671875" style="1" customWidth="1"/>
    <col min="9245" max="9245" width="9.88671875" style="1" customWidth="1"/>
    <col min="9246" max="9248" width="11.88671875" style="1" customWidth="1"/>
    <col min="9249" max="9249" width="10.77734375" style="1" customWidth="1"/>
    <col min="9250" max="9250" width="12.109375" style="1" customWidth="1"/>
    <col min="9251" max="9251" width="11.5546875" style="1" bestFit="1" customWidth="1"/>
    <col min="9252" max="9252" width="11.21875" style="1" customWidth="1"/>
    <col min="9253" max="9253" width="12" style="1" customWidth="1"/>
    <col min="9254" max="9254" width="11.44140625" style="1" customWidth="1"/>
    <col min="9255" max="9472" width="7.77734375" style="1"/>
    <col min="9473" max="9473" width="4" style="1" customWidth="1"/>
    <col min="9474" max="9474" width="14.44140625" style="1" customWidth="1"/>
    <col min="9475" max="9475" width="14.21875" style="1" customWidth="1"/>
    <col min="9476" max="9476" width="12.33203125" style="1" customWidth="1"/>
    <col min="9477" max="9477" width="5.109375" style="1" customWidth="1"/>
    <col min="9478" max="9478" width="9.44140625" style="1" customWidth="1"/>
    <col min="9479" max="9479" width="10.21875" style="1" customWidth="1"/>
    <col min="9480" max="9480" width="14.6640625" style="1" customWidth="1"/>
    <col min="9481" max="9481" width="11.33203125" style="1" customWidth="1"/>
    <col min="9482" max="9482" width="12" style="1" customWidth="1"/>
    <col min="9483" max="9483" width="14.5546875" style="1" customWidth="1"/>
    <col min="9484" max="9484" width="10" style="1" customWidth="1"/>
    <col min="9485" max="9485" width="10.21875" style="1" customWidth="1"/>
    <col min="9486" max="9486" width="12.21875" style="1" customWidth="1"/>
    <col min="9487" max="9487" width="11.6640625" style="1" customWidth="1"/>
    <col min="9488" max="9488" width="13.77734375" style="1" customWidth="1"/>
    <col min="9489" max="9489" width="11.5546875" style="1" customWidth="1"/>
    <col min="9490" max="9490" width="12.5546875" style="1" customWidth="1"/>
    <col min="9491" max="9496" width="11.21875" style="1" customWidth="1"/>
    <col min="9497" max="9498" width="9.109375" style="1" customWidth="1"/>
    <col min="9499" max="9499" width="9.21875" style="1" customWidth="1"/>
    <col min="9500" max="9500" width="8.88671875" style="1" customWidth="1"/>
    <col min="9501" max="9501" width="9.88671875" style="1" customWidth="1"/>
    <col min="9502" max="9504" width="11.88671875" style="1" customWidth="1"/>
    <col min="9505" max="9505" width="10.77734375" style="1" customWidth="1"/>
    <col min="9506" max="9506" width="12.109375" style="1" customWidth="1"/>
    <col min="9507" max="9507" width="11.5546875" style="1" bestFit="1" customWidth="1"/>
    <col min="9508" max="9508" width="11.21875" style="1" customWidth="1"/>
    <col min="9509" max="9509" width="12" style="1" customWidth="1"/>
    <col min="9510" max="9510" width="11.44140625" style="1" customWidth="1"/>
    <col min="9511" max="9728" width="7.77734375" style="1"/>
    <col min="9729" max="9729" width="4" style="1" customWidth="1"/>
    <col min="9730" max="9730" width="14.44140625" style="1" customWidth="1"/>
    <col min="9731" max="9731" width="14.21875" style="1" customWidth="1"/>
    <col min="9732" max="9732" width="12.33203125" style="1" customWidth="1"/>
    <col min="9733" max="9733" width="5.109375" style="1" customWidth="1"/>
    <col min="9734" max="9734" width="9.44140625" style="1" customWidth="1"/>
    <col min="9735" max="9735" width="10.21875" style="1" customWidth="1"/>
    <col min="9736" max="9736" width="14.6640625" style="1" customWidth="1"/>
    <col min="9737" max="9737" width="11.33203125" style="1" customWidth="1"/>
    <col min="9738" max="9738" width="12" style="1" customWidth="1"/>
    <col min="9739" max="9739" width="14.5546875" style="1" customWidth="1"/>
    <col min="9740" max="9740" width="10" style="1" customWidth="1"/>
    <col min="9741" max="9741" width="10.21875" style="1" customWidth="1"/>
    <col min="9742" max="9742" width="12.21875" style="1" customWidth="1"/>
    <col min="9743" max="9743" width="11.6640625" style="1" customWidth="1"/>
    <col min="9744" max="9744" width="13.77734375" style="1" customWidth="1"/>
    <col min="9745" max="9745" width="11.5546875" style="1" customWidth="1"/>
    <col min="9746" max="9746" width="12.5546875" style="1" customWidth="1"/>
    <col min="9747" max="9752" width="11.21875" style="1" customWidth="1"/>
    <col min="9753" max="9754" width="9.109375" style="1" customWidth="1"/>
    <col min="9755" max="9755" width="9.21875" style="1" customWidth="1"/>
    <col min="9756" max="9756" width="8.88671875" style="1" customWidth="1"/>
    <col min="9757" max="9757" width="9.88671875" style="1" customWidth="1"/>
    <col min="9758" max="9760" width="11.88671875" style="1" customWidth="1"/>
    <col min="9761" max="9761" width="10.77734375" style="1" customWidth="1"/>
    <col min="9762" max="9762" width="12.109375" style="1" customWidth="1"/>
    <col min="9763" max="9763" width="11.5546875" style="1" bestFit="1" customWidth="1"/>
    <col min="9764" max="9764" width="11.21875" style="1" customWidth="1"/>
    <col min="9765" max="9765" width="12" style="1" customWidth="1"/>
    <col min="9766" max="9766" width="11.44140625" style="1" customWidth="1"/>
    <col min="9767" max="9984" width="7.77734375" style="1"/>
    <col min="9985" max="9985" width="4" style="1" customWidth="1"/>
    <col min="9986" max="9986" width="14.44140625" style="1" customWidth="1"/>
    <col min="9987" max="9987" width="14.21875" style="1" customWidth="1"/>
    <col min="9988" max="9988" width="12.33203125" style="1" customWidth="1"/>
    <col min="9989" max="9989" width="5.109375" style="1" customWidth="1"/>
    <col min="9990" max="9990" width="9.44140625" style="1" customWidth="1"/>
    <col min="9991" max="9991" width="10.21875" style="1" customWidth="1"/>
    <col min="9992" max="9992" width="14.6640625" style="1" customWidth="1"/>
    <col min="9993" max="9993" width="11.33203125" style="1" customWidth="1"/>
    <col min="9994" max="9994" width="12" style="1" customWidth="1"/>
    <col min="9995" max="9995" width="14.5546875" style="1" customWidth="1"/>
    <col min="9996" max="9996" width="10" style="1" customWidth="1"/>
    <col min="9997" max="9997" width="10.21875" style="1" customWidth="1"/>
    <col min="9998" max="9998" width="12.21875" style="1" customWidth="1"/>
    <col min="9999" max="9999" width="11.6640625" style="1" customWidth="1"/>
    <col min="10000" max="10000" width="13.77734375" style="1" customWidth="1"/>
    <col min="10001" max="10001" width="11.5546875" style="1" customWidth="1"/>
    <col min="10002" max="10002" width="12.5546875" style="1" customWidth="1"/>
    <col min="10003" max="10008" width="11.21875" style="1" customWidth="1"/>
    <col min="10009" max="10010" width="9.109375" style="1" customWidth="1"/>
    <col min="10011" max="10011" width="9.21875" style="1" customWidth="1"/>
    <col min="10012" max="10012" width="8.88671875" style="1" customWidth="1"/>
    <col min="10013" max="10013" width="9.88671875" style="1" customWidth="1"/>
    <col min="10014" max="10016" width="11.88671875" style="1" customWidth="1"/>
    <col min="10017" max="10017" width="10.77734375" style="1" customWidth="1"/>
    <col min="10018" max="10018" width="12.109375" style="1" customWidth="1"/>
    <col min="10019" max="10019" width="11.5546875" style="1" bestFit="1" customWidth="1"/>
    <col min="10020" max="10020" width="11.21875" style="1" customWidth="1"/>
    <col min="10021" max="10021" width="12" style="1" customWidth="1"/>
    <col min="10022" max="10022" width="11.44140625" style="1" customWidth="1"/>
    <col min="10023" max="10240" width="7.77734375" style="1"/>
    <col min="10241" max="10241" width="4" style="1" customWidth="1"/>
    <col min="10242" max="10242" width="14.44140625" style="1" customWidth="1"/>
    <col min="10243" max="10243" width="14.21875" style="1" customWidth="1"/>
    <col min="10244" max="10244" width="12.33203125" style="1" customWidth="1"/>
    <col min="10245" max="10245" width="5.109375" style="1" customWidth="1"/>
    <col min="10246" max="10246" width="9.44140625" style="1" customWidth="1"/>
    <col min="10247" max="10247" width="10.21875" style="1" customWidth="1"/>
    <col min="10248" max="10248" width="14.6640625" style="1" customWidth="1"/>
    <col min="10249" max="10249" width="11.33203125" style="1" customWidth="1"/>
    <col min="10250" max="10250" width="12" style="1" customWidth="1"/>
    <col min="10251" max="10251" width="14.5546875" style="1" customWidth="1"/>
    <col min="10252" max="10252" width="10" style="1" customWidth="1"/>
    <col min="10253" max="10253" width="10.21875" style="1" customWidth="1"/>
    <col min="10254" max="10254" width="12.21875" style="1" customWidth="1"/>
    <col min="10255" max="10255" width="11.6640625" style="1" customWidth="1"/>
    <col min="10256" max="10256" width="13.77734375" style="1" customWidth="1"/>
    <col min="10257" max="10257" width="11.5546875" style="1" customWidth="1"/>
    <col min="10258" max="10258" width="12.5546875" style="1" customWidth="1"/>
    <col min="10259" max="10264" width="11.21875" style="1" customWidth="1"/>
    <col min="10265" max="10266" width="9.109375" style="1" customWidth="1"/>
    <col min="10267" max="10267" width="9.21875" style="1" customWidth="1"/>
    <col min="10268" max="10268" width="8.88671875" style="1" customWidth="1"/>
    <col min="10269" max="10269" width="9.88671875" style="1" customWidth="1"/>
    <col min="10270" max="10272" width="11.88671875" style="1" customWidth="1"/>
    <col min="10273" max="10273" width="10.77734375" style="1" customWidth="1"/>
    <col min="10274" max="10274" width="12.109375" style="1" customWidth="1"/>
    <col min="10275" max="10275" width="11.5546875" style="1" bestFit="1" customWidth="1"/>
    <col min="10276" max="10276" width="11.21875" style="1" customWidth="1"/>
    <col min="10277" max="10277" width="12" style="1" customWidth="1"/>
    <col min="10278" max="10278" width="11.44140625" style="1" customWidth="1"/>
    <col min="10279" max="10496" width="7.77734375" style="1"/>
    <col min="10497" max="10497" width="4" style="1" customWidth="1"/>
    <col min="10498" max="10498" width="14.44140625" style="1" customWidth="1"/>
    <col min="10499" max="10499" width="14.21875" style="1" customWidth="1"/>
    <col min="10500" max="10500" width="12.33203125" style="1" customWidth="1"/>
    <col min="10501" max="10501" width="5.109375" style="1" customWidth="1"/>
    <col min="10502" max="10502" width="9.44140625" style="1" customWidth="1"/>
    <col min="10503" max="10503" width="10.21875" style="1" customWidth="1"/>
    <col min="10504" max="10504" width="14.6640625" style="1" customWidth="1"/>
    <col min="10505" max="10505" width="11.33203125" style="1" customWidth="1"/>
    <col min="10506" max="10506" width="12" style="1" customWidth="1"/>
    <col min="10507" max="10507" width="14.5546875" style="1" customWidth="1"/>
    <col min="10508" max="10508" width="10" style="1" customWidth="1"/>
    <col min="10509" max="10509" width="10.21875" style="1" customWidth="1"/>
    <col min="10510" max="10510" width="12.21875" style="1" customWidth="1"/>
    <col min="10511" max="10511" width="11.6640625" style="1" customWidth="1"/>
    <col min="10512" max="10512" width="13.77734375" style="1" customWidth="1"/>
    <col min="10513" max="10513" width="11.5546875" style="1" customWidth="1"/>
    <col min="10514" max="10514" width="12.5546875" style="1" customWidth="1"/>
    <col min="10515" max="10520" width="11.21875" style="1" customWidth="1"/>
    <col min="10521" max="10522" width="9.109375" style="1" customWidth="1"/>
    <col min="10523" max="10523" width="9.21875" style="1" customWidth="1"/>
    <col min="10524" max="10524" width="8.88671875" style="1" customWidth="1"/>
    <col min="10525" max="10525" width="9.88671875" style="1" customWidth="1"/>
    <col min="10526" max="10528" width="11.88671875" style="1" customWidth="1"/>
    <col min="10529" max="10529" width="10.77734375" style="1" customWidth="1"/>
    <col min="10530" max="10530" width="12.109375" style="1" customWidth="1"/>
    <col min="10531" max="10531" width="11.5546875" style="1" bestFit="1" customWidth="1"/>
    <col min="10532" max="10532" width="11.21875" style="1" customWidth="1"/>
    <col min="10533" max="10533" width="12" style="1" customWidth="1"/>
    <col min="10534" max="10534" width="11.44140625" style="1" customWidth="1"/>
    <col min="10535" max="10752" width="7.77734375" style="1"/>
    <col min="10753" max="10753" width="4" style="1" customWidth="1"/>
    <col min="10754" max="10754" width="14.44140625" style="1" customWidth="1"/>
    <col min="10755" max="10755" width="14.21875" style="1" customWidth="1"/>
    <col min="10756" max="10756" width="12.33203125" style="1" customWidth="1"/>
    <col min="10757" max="10757" width="5.109375" style="1" customWidth="1"/>
    <col min="10758" max="10758" width="9.44140625" style="1" customWidth="1"/>
    <col min="10759" max="10759" width="10.21875" style="1" customWidth="1"/>
    <col min="10760" max="10760" width="14.6640625" style="1" customWidth="1"/>
    <col min="10761" max="10761" width="11.33203125" style="1" customWidth="1"/>
    <col min="10762" max="10762" width="12" style="1" customWidth="1"/>
    <col min="10763" max="10763" width="14.5546875" style="1" customWidth="1"/>
    <col min="10764" max="10764" width="10" style="1" customWidth="1"/>
    <col min="10765" max="10765" width="10.21875" style="1" customWidth="1"/>
    <col min="10766" max="10766" width="12.21875" style="1" customWidth="1"/>
    <col min="10767" max="10767" width="11.6640625" style="1" customWidth="1"/>
    <col min="10768" max="10768" width="13.77734375" style="1" customWidth="1"/>
    <col min="10769" max="10769" width="11.5546875" style="1" customWidth="1"/>
    <col min="10770" max="10770" width="12.5546875" style="1" customWidth="1"/>
    <col min="10771" max="10776" width="11.21875" style="1" customWidth="1"/>
    <col min="10777" max="10778" width="9.109375" style="1" customWidth="1"/>
    <col min="10779" max="10779" width="9.21875" style="1" customWidth="1"/>
    <col min="10780" max="10780" width="8.88671875" style="1" customWidth="1"/>
    <col min="10781" max="10781" width="9.88671875" style="1" customWidth="1"/>
    <col min="10782" max="10784" width="11.88671875" style="1" customWidth="1"/>
    <col min="10785" max="10785" width="10.77734375" style="1" customWidth="1"/>
    <col min="10786" max="10786" width="12.109375" style="1" customWidth="1"/>
    <col min="10787" max="10787" width="11.5546875" style="1" bestFit="1" customWidth="1"/>
    <col min="10788" max="10788" width="11.21875" style="1" customWidth="1"/>
    <col min="10789" max="10789" width="12" style="1" customWidth="1"/>
    <col min="10790" max="10790" width="11.44140625" style="1" customWidth="1"/>
    <col min="10791" max="11008" width="7.77734375" style="1"/>
    <col min="11009" max="11009" width="4" style="1" customWidth="1"/>
    <col min="11010" max="11010" width="14.44140625" style="1" customWidth="1"/>
    <col min="11011" max="11011" width="14.21875" style="1" customWidth="1"/>
    <col min="11012" max="11012" width="12.33203125" style="1" customWidth="1"/>
    <col min="11013" max="11013" width="5.109375" style="1" customWidth="1"/>
    <col min="11014" max="11014" width="9.44140625" style="1" customWidth="1"/>
    <col min="11015" max="11015" width="10.21875" style="1" customWidth="1"/>
    <col min="11016" max="11016" width="14.6640625" style="1" customWidth="1"/>
    <col min="11017" max="11017" width="11.33203125" style="1" customWidth="1"/>
    <col min="11018" max="11018" width="12" style="1" customWidth="1"/>
    <col min="11019" max="11019" width="14.5546875" style="1" customWidth="1"/>
    <col min="11020" max="11020" width="10" style="1" customWidth="1"/>
    <col min="11021" max="11021" width="10.21875" style="1" customWidth="1"/>
    <col min="11022" max="11022" width="12.21875" style="1" customWidth="1"/>
    <col min="11023" max="11023" width="11.6640625" style="1" customWidth="1"/>
    <col min="11024" max="11024" width="13.77734375" style="1" customWidth="1"/>
    <col min="11025" max="11025" width="11.5546875" style="1" customWidth="1"/>
    <col min="11026" max="11026" width="12.5546875" style="1" customWidth="1"/>
    <col min="11027" max="11032" width="11.21875" style="1" customWidth="1"/>
    <col min="11033" max="11034" width="9.109375" style="1" customWidth="1"/>
    <col min="11035" max="11035" width="9.21875" style="1" customWidth="1"/>
    <col min="11036" max="11036" width="8.88671875" style="1" customWidth="1"/>
    <col min="11037" max="11037" width="9.88671875" style="1" customWidth="1"/>
    <col min="11038" max="11040" width="11.88671875" style="1" customWidth="1"/>
    <col min="11041" max="11041" width="10.77734375" style="1" customWidth="1"/>
    <col min="11042" max="11042" width="12.109375" style="1" customWidth="1"/>
    <col min="11043" max="11043" width="11.5546875" style="1" bestFit="1" customWidth="1"/>
    <col min="11044" max="11044" width="11.21875" style="1" customWidth="1"/>
    <col min="11045" max="11045" width="12" style="1" customWidth="1"/>
    <col min="11046" max="11046" width="11.44140625" style="1" customWidth="1"/>
    <col min="11047" max="11264" width="7.77734375" style="1"/>
    <col min="11265" max="11265" width="4" style="1" customWidth="1"/>
    <col min="11266" max="11266" width="14.44140625" style="1" customWidth="1"/>
    <col min="11267" max="11267" width="14.21875" style="1" customWidth="1"/>
    <col min="11268" max="11268" width="12.33203125" style="1" customWidth="1"/>
    <col min="11269" max="11269" width="5.109375" style="1" customWidth="1"/>
    <col min="11270" max="11270" width="9.44140625" style="1" customWidth="1"/>
    <col min="11271" max="11271" width="10.21875" style="1" customWidth="1"/>
    <col min="11272" max="11272" width="14.6640625" style="1" customWidth="1"/>
    <col min="11273" max="11273" width="11.33203125" style="1" customWidth="1"/>
    <col min="11274" max="11274" width="12" style="1" customWidth="1"/>
    <col min="11275" max="11275" width="14.5546875" style="1" customWidth="1"/>
    <col min="11276" max="11276" width="10" style="1" customWidth="1"/>
    <col min="11277" max="11277" width="10.21875" style="1" customWidth="1"/>
    <col min="11278" max="11278" width="12.21875" style="1" customWidth="1"/>
    <col min="11279" max="11279" width="11.6640625" style="1" customWidth="1"/>
    <col min="11280" max="11280" width="13.77734375" style="1" customWidth="1"/>
    <col min="11281" max="11281" width="11.5546875" style="1" customWidth="1"/>
    <col min="11282" max="11282" width="12.5546875" style="1" customWidth="1"/>
    <col min="11283" max="11288" width="11.21875" style="1" customWidth="1"/>
    <col min="11289" max="11290" width="9.109375" style="1" customWidth="1"/>
    <col min="11291" max="11291" width="9.21875" style="1" customWidth="1"/>
    <col min="11292" max="11292" width="8.88671875" style="1" customWidth="1"/>
    <col min="11293" max="11293" width="9.88671875" style="1" customWidth="1"/>
    <col min="11294" max="11296" width="11.88671875" style="1" customWidth="1"/>
    <col min="11297" max="11297" width="10.77734375" style="1" customWidth="1"/>
    <col min="11298" max="11298" width="12.109375" style="1" customWidth="1"/>
    <col min="11299" max="11299" width="11.5546875" style="1" bestFit="1" customWidth="1"/>
    <col min="11300" max="11300" width="11.21875" style="1" customWidth="1"/>
    <col min="11301" max="11301" width="12" style="1" customWidth="1"/>
    <col min="11302" max="11302" width="11.44140625" style="1" customWidth="1"/>
    <col min="11303" max="11520" width="7.77734375" style="1"/>
    <col min="11521" max="11521" width="4" style="1" customWidth="1"/>
    <col min="11522" max="11522" width="14.44140625" style="1" customWidth="1"/>
    <col min="11523" max="11523" width="14.21875" style="1" customWidth="1"/>
    <col min="11524" max="11524" width="12.33203125" style="1" customWidth="1"/>
    <col min="11525" max="11525" width="5.109375" style="1" customWidth="1"/>
    <col min="11526" max="11526" width="9.44140625" style="1" customWidth="1"/>
    <col min="11527" max="11527" width="10.21875" style="1" customWidth="1"/>
    <col min="11528" max="11528" width="14.6640625" style="1" customWidth="1"/>
    <col min="11529" max="11529" width="11.33203125" style="1" customWidth="1"/>
    <col min="11530" max="11530" width="12" style="1" customWidth="1"/>
    <col min="11531" max="11531" width="14.5546875" style="1" customWidth="1"/>
    <col min="11532" max="11532" width="10" style="1" customWidth="1"/>
    <col min="11533" max="11533" width="10.21875" style="1" customWidth="1"/>
    <col min="11534" max="11534" width="12.21875" style="1" customWidth="1"/>
    <col min="11535" max="11535" width="11.6640625" style="1" customWidth="1"/>
    <col min="11536" max="11536" width="13.77734375" style="1" customWidth="1"/>
    <col min="11537" max="11537" width="11.5546875" style="1" customWidth="1"/>
    <col min="11538" max="11538" width="12.5546875" style="1" customWidth="1"/>
    <col min="11539" max="11544" width="11.21875" style="1" customWidth="1"/>
    <col min="11545" max="11546" width="9.109375" style="1" customWidth="1"/>
    <col min="11547" max="11547" width="9.21875" style="1" customWidth="1"/>
    <col min="11548" max="11548" width="8.88671875" style="1" customWidth="1"/>
    <col min="11549" max="11549" width="9.88671875" style="1" customWidth="1"/>
    <col min="11550" max="11552" width="11.88671875" style="1" customWidth="1"/>
    <col min="11553" max="11553" width="10.77734375" style="1" customWidth="1"/>
    <col min="11554" max="11554" width="12.109375" style="1" customWidth="1"/>
    <col min="11555" max="11555" width="11.5546875" style="1" bestFit="1" customWidth="1"/>
    <col min="11556" max="11556" width="11.21875" style="1" customWidth="1"/>
    <col min="11557" max="11557" width="12" style="1" customWidth="1"/>
    <col min="11558" max="11558" width="11.44140625" style="1" customWidth="1"/>
    <col min="11559" max="11776" width="7.77734375" style="1"/>
    <col min="11777" max="11777" width="4" style="1" customWidth="1"/>
    <col min="11778" max="11778" width="14.44140625" style="1" customWidth="1"/>
    <col min="11779" max="11779" width="14.21875" style="1" customWidth="1"/>
    <col min="11780" max="11780" width="12.33203125" style="1" customWidth="1"/>
    <col min="11781" max="11781" width="5.109375" style="1" customWidth="1"/>
    <col min="11782" max="11782" width="9.44140625" style="1" customWidth="1"/>
    <col min="11783" max="11783" width="10.21875" style="1" customWidth="1"/>
    <col min="11784" max="11784" width="14.6640625" style="1" customWidth="1"/>
    <col min="11785" max="11785" width="11.33203125" style="1" customWidth="1"/>
    <col min="11786" max="11786" width="12" style="1" customWidth="1"/>
    <col min="11787" max="11787" width="14.5546875" style="1" customWidth="1"/>
    <col min="11788" max="11788" width="10" style="1" customWidth="1"/>
    <col min="11789" max="11789" width="10.21875" style="1" customWidth="1"/>
    <col min="11790" max="11790" width="12.21875" style="1" customWidth="1"/>
    <col min="11791" max="11791" width="11.6640625" style="1" customWidth="1"/>
    <col min="11792" max="11792" width="13.77734375" style="1" customWidth="1"/>
    <col min="11793" max="11793" width="11.5546875" style="1" customWidth="1"/>
    <col min="11794" max="11794" width="12.5546875" style="1" customWidth="1"/>
    <col min="11795" max="11800" width="11.21875" style="1" customWidth="1"/>
    <col min="11801" max="11802" width="9.109375" style="1" customWidth="1"/>
    <col min="11803" max="11803" width="9.21875" style="1" customWidth="1"/>
    <col min="11804" max="11804" width="8.88671875" style="1" customWidth="1"/>
    <col min="11805" max="11805" width="9.88671875" style="1" customWidth="1"/>
    <col min="11806" max="11808" width="11.88671875" style="1" customWidth="1"/>
    <col min="11809" max="11809" width="10.77734375" style="1" customWidth="1"/>
    <col min="11810" max="11810" width="12.109375" style="1" customWidth="1"/>
    <col min="11811" max="11811" width="11.5546875" style="1" bestFit="1" customWidth="1"/>
    <col min="11812" max="11812" width="11.21875" style="1" customWidth="1"/>
    <col min="11813" max="11813" width="12" style="1" customWidth="1"/>
    <col min="11814" max="11814" width="11.44140625" style="1" customWidth="1"/>
    <col min="11815" max="12032" width="7.77734375" style="1"/>
    <col min="12033" max="12033" width="4" style="1" customWidth="1"/>
    <col min="12034" max="12034" width="14.44140625" style="1" customWidth="1"/>
    <col min="12035" max="12035" width="14.21875" style="1" customWidth="1"/>
    <col min="12036" max="12036" width="12.33203125" style="1" customWidth="1"/>
    <col min="12037" max="12037" width="5.109375" style="1" customWidth="1"/>
    <col min="12038" max="12038" width="9.44140625" style="1" customWidth="1"/>
    <col min="12039" max="12039" width="10.21875" style="1" customWidth="1"/>
    <col min="12040" max="12040" width="14.6640625" style="1" customWidth="1"/>
    <col min="12041" max="12041" width="11.33203125" style="1" customWidth="1"/>
    <col min="12042" max="12042" width="12" style="1" customWidth="1"/>
    <col min="12043" max="12043" width="14.5546875" style="1" customWidth="1"/>
    <col min="12044" max="12044" width="10" style="1" customWidth="1"/>
    <col min="12045" max="12045" width="10.21875" style="1" customWidth="1"/>
    <col min="12046" max="12046" width="12.21875" style="1" customWidth="1"/>
    <col min="12047" max="12047" width="11.6640625" style="1" customWidth="1"/>
    <col min="12048" max="12048" width="13.77734375" style="1" customWidth="1"/>
    <col min="12049" max="12049" width="11.5546875" style="1" customWidth="1"/>
    <col min="12050" max="12050" width="12.5546875" style="1" customWidth="1"/>
    <col min="12051" max="12056" width="11.21875" style="1" customWidth="1"/>
    <col min="12057" max="12058" width="9.109375" style="1" customWidth="1"/>
    <col min="12059" max="12059" width="9.21875" style="1" customWidth="1"/>
    <col min="12060" max="12060" width="8.88671875" style="1" customWidth="1"/>
    <col min="12061" max="12061" width="9.88671875" style="1" customWidth="1"/>
    <col min="12062" max="12064" width="11.88671875" style="1" customWidth="1"/>
    <col min="12065" max="12065" width="10.77734375" style="1" customWidth="1"/>
    <col min="12066" max="12066" width="12.109375" style="1" customWidth="1"/>
    <col min="12067" max="12067" width="11.5546875" style="1" bestFit="1" customWidth="1"/>
    <col min="12068" max="12068" width="11.21875" style="1" customWidth="1"/>
    <col min="12069" max="12069" width="12" style="1" customWidth="1"/>
    <col min="12070" max="12070" width="11.44140625" style="1" customWidth="1"/>
    <col min="12071" max="12288" width="7.77734375" style="1"/>
    <col min="12289" max="12289" width="4" style="1" customWidth="1"/>
    <col min="12290" max="12290" width="14.44140625" style="1" customWidth="1"/>
    <col min="12291" max="12291" width="14.21875" style="1" customWidth="1"/>
    <col min="12292" max="12292" width="12.33203125" style="1" customWidth="1"/>
    <col min="12293" max="12293" width="5.109375" style="1" customWidth="1"/>
    <col min="12294" max="12294" width="9.44140625" style="1" customWidth="1"/>
    <col min="12295" max="12295" width="10.21875" style="1" customWidth="1"/>
    <col min="12296" max="12296" width="14.6640625" style="1" customWidth="1"/>
    <col min="12297" max="12297" width="11.33203125" style="1" customWidth="1"/>
    <col min="12298" max="12298" width="12" style="1" customWidth="1"/>
    <col min="12299" max="12299" width="14.5546875" style="1" customWidth="1"/>
    <col min="12300" max="12300" width="10" style="1" customWidth="1"/>
    <col min="12301" max="12301" width="10.21875" style="1" customWidth="1"/>
    <col min="12302" max="12302" width="12.21875" style="1" customWidth="1"/>
    <col min="12303" max="12303" width="11.6640625" style="1" customWidth="1"/>
    <col min="12304" max="12304" width="13.77734375" style="1" customWidth="1"/>
    <col min="12305" max="12305" width="11.5546875" style="1" customWidth="1"/>
    <col min="12306" max="12306" width="12.5546875" style="1" customWidth="1"/>
    <col min="12307" max="12312" width="11.21875" style="1" customWidth="1"/>
    <col min="12313" max="12314" width="9.109375" style="1" customWidth="1"/>
    <col min="12315" max="12315" width="9.21875" style="1" customWidth="1"/>
    <col min="12316" max="12316" width="8.88671875" style="1" customWidth="1"/>
    <col min="12317" max="12317" width="9.88671875" style="1" customWidth="1"/>
    <col min="12318" max="12320" width="11.88671875" style="1" customWidth="1"/>
    <col min="12321" max="12321" width="10.77734375" style="1" customWidth="1"/>
    <col min="12322" max="12322" width="12.109375" style="1" customWidth="1"/>
    <col min="12323" max="12323" width="11.5546875" style="1" bestFit="1" customWidth="1"/>
    <col min="12324" max="12324" width="11.21875" style="1" customWidth="1"/>
    <col min="12325" max="12325" width="12" style="1" customWidth="1"/>
    <col min="12326" max="12326" width="11.44140625" style="1" customWidth="1"/>
    <col min="12327" max="12544" width="7.77734375" style="1"/>
    <col min="12545" max="12545" width="4" style="1" customWidth="1"/>
    <col min="12546" max="12546" width="14.44140625" style="1" customWidth="1"/>
    <col min="12547" max="12547" width="14.21875" style="1" customWidth="1"/>
    <col min="12548" max="12548" width="12.33203125" style="1" customWidth="1"/>
    <col min="12549" max="12549" width="5.109375" style="1" customWidth="1"/>
    <col min="12550" max="12550" width="9.44140625" style="1" customWidth="1"/>
    <col min="12551" max="12551" width="10.21875" style="1" customWidth="1"/>
    <col min="12552" max="12552" width="14.6640625" style="1" customWidth="1"/>
    <col min="12553" max="12553" width="11.33203125" style="1" customWidth="1"/>
    <col min="12554" max="12554" width="12" style="1" customWidth="1"/>
    <col min="12555" max="12555" width="14.5546875" style="1" customWidth="1"/>
    <col min="12556" max="12556" width="10" style="1" customWidth="1"/>
    <col min="12557" max="12557" width="10.21875" style="1" customWidth="1"/>
    <col min="12558" max="12558" width="12.21875" style="1" customWidth="1"/>
    <col min="12559" max="12559" width="11.6640625" style="1" customWidth="1"/>
    <col min="12560" max="12560" width="13.77734375" style="1" customWidth="1"/>
    <col min="12561" max="12561" width="11.5546875" style="1" customWidth="1"/>
    <col min="12562" max="12562" width="12.5546875" style="1" customWidth="1"/>
    <col min="12563" max="12568" width="11.21875" style="1" customWidth="1"/>
    <col min="12569" max="12570" width="9.109375" style="1" customWidth="1"/>
    <col min="12571" max="12571" width="9.21875" style="1" customWidth="1"/>
    <col min="12572" max="12572" width="8.88671875" style="1" customWidth="1"/>
    <col min="12573" max="12573" width="9.88671875" style="1" customWidth="1"/>
    <col min="12574" max="12576" width="11.88671875" style="1" customWidth="1"/>
    <col min="12577" max="12577" width="10.77734375" style="1" customWidth="1"/>
    <col min="12578" max="12578" width="12.109375" style="1" customWidth="1"/>
    <col min="12579" max="12579" width="11.5546875" style="1" bestFit="1" customWidth="1"/>
    <col min="12580" max="12580" width="11.21875" style="1" customWidth="1"/>
    <col min="12581" max="12581" width="12" style="1" customWidth="1"/>
    <col min="12582" max="12582" width="11.44140625" style="1" customWidth="1"/>
    <col min="12583" max="12800" width="7.77734375" style="1"/>
    <col min="12801" max="12801" width="4" style="1" customWidth="1"/>
    <col min="12802" max="12802" width="14.44140625" style="1" customWidth="1"/>
    <col min="12803" max="12803" width="14.21875" style="1" customWidth="1"/>
    <col min="12804" max="12804" width="12.33203125" style="1" customWidth="1"/>
    <col min="12805" max="12805" width="5.109375" style="1" customWidth="1"/>
    <col min="12806" max="12806" width="9.44140625" style="1" customWidth="1"/>
    <col min="12807" max="12807" width="10.21875" style="1" customWidth="1"/>
    <col min="12808" max="12808" width="14.6640625" style="1" customWidth="1"/>
    <col min="12809" max="12809" width="11.33203125" style="1" customWidth="1"/>
    <col min="12810" max="12810" width="12" style="1" customWidth="1"/>
    <col min="12811" max="12811" width="14.5546875" style="1" customWidth="1"/>
    <col min="12812" max="12812" width="10" style="1" customWidth="1"/>
    <col min="12813" max="12813" width="10.21875" style="1" customWidth="1"/>
    <col min="12814" max="12814" width="12.21875" style="1" customWidth="1"/>
    <col min="12815" max="12815" width="11.6640625" style="1" customWidth="1"/>
    <col min="12816" max="12816" width="13.77734375" style="1" customWidth="1"/>
    <col min="12817" max="12817" width="11.5546875" style="1" customWidth="1"/>
    <col min="12818" max="12818" width="12.5546875" style="1" customWidth="1"/>
    <col min="12819" max="12824" width="11.21875" style="1" customWidth="1"/>
    <col min="12825" max="12826" width="9.109375" style="1" customWidth="1"/>
    <col min="12827" max="12827" width="9.21875" style="1" customWidth="1"/>
    <col min="12828" max="12828" width="8.88671875" style="1" customWidth="1"/>
    <col min="12829" max="12829" width="9.88671875" style="1" customWidth="1"/>
    <col min="12830" max="12832" width="11.88671875" style="1" customWidth="1"/>
    <col min="12833" max="12833" width="10.77734375" style="1" customWidth="1"/>
    <col min="12834" max="12834" width="12.109375" style="1" customWidth="1"/>
    <col min="12835" max="12835" width="11.5546875" style="1" bestFit="1" customWidth="1"/>
    <col min="12836" max="12836" width="11.21875" style="1" customWidth="1"/>
    <col min="12837" max="12837" width="12" style="1" customWidth="1"/>
    <col min="12838" max="12838" width="11.44140625" style="1" customWidth="1"/>
    <col min="12839" max="13056" width="7.77734375" style="1"/>
    <col min="13057" max="13057" width="4" style="1" customWidth="1"/>
    <col min="13058" max="13058" width="14.44140625" style="1" customWidth="1"/>
    <col min="13059" max="13059" width="14.21875" style="1" customWidth="1"/>
    <col min="13060" max="13060" width="12.33203125" style="1" customWidth="1"/>
    <col min="13061" max="13061" width="5.109375" style="1" customWidth="1"/>
    <col min="13062" max="13062" width="9.44140625" style="1" customWidth="1"/>
    <col min="13063" max="13063" width="10.21875" style="1" customWidth="1"/>
    <col min="13064" max="13064" width="14.6640625" style="1" customWidth="1"/>
    <col min="13065" max="13065" width="11.33203125" style="1" customWidth="1"/>
    <col min="13066" max="13066" width="12" style="1" customWidth="1"/>
    <col min="13067" max="13067" width="14.5546875" style="1" customWidth="1"/>
    <col min="13068" max="13068" width="10" style="1" customWidth="1"/>
    <col min="13069" max="13069" width="10.21875" style="1" customWidth="1"/>
    <col min="13070" max="13070" width="12.21875" style="1" customWidth="1"/>
    <col min="13071" max="13071" width="11.6640625" style="1" customWidth="1"/>
    <col min="13072" max="13072" width="13.77734375" style="1" customWidth="1"/>
    <col min="13073" max="13073" width="11.5546875" style="1" customWidth="1"/>
    <col min="13074" max="13074" width="12.5546875" style="1" customWidth="1"/>
    <col min="13075" max="13080" width="11.21875" style="1" customWidth="1"/>
    <col min="13081" max="13082" width="9.109375" style="1" customWidth="1"/>
    <col min="13083" max="13083" width="9.21875" style="1" customWidth="1"/>
    <col min="13084" max="13084" width="8.88671875" style="1" customWidth="1"/>
    <col min="13085" max="13085" width="9.88671875" style="1" customWidth="1"/>
    <col min="13086" max="13088" width="11.88671875" style="1" customWidth="1"/>
    <col min="13089" max="13089" width="10.77734375" style="1" customWidth="1"/>
    <col min="13090" max="13090" width="12.109375" style="1" customWidth="1"/>
    <col min="13091" max="13091" width="11.5546875" style="1" bestFit="1" customWidth="1"/>
    <col min="13092" max="13092" width="11.21875" style="1" customWidth="1"/>
    <col min="13093" max="13093" width="12" style="1" customWidth="1"/>
    <col min="13094" max="13094" width="11.44140625" style="1" customWidth="1"/>
    <col min="13095" max="13312" width="7.77734375" style="1"/>
    <col min="13313" max="13313" width="4" style="1" customWidth="1"/>
    <col min="13314" max="13314" width="14.44140625" style="1" customWidth="1"/>
    <col min="13315" max="13315" width="14.21875" style="1" customWidth="1"/>
    <col min="13316" max="13316" width="12.33203125" style="1" customWidth="1"/>
    <col min="13317" max="13317" width="5.109375" style="1" customWidth="1"/>
    <col min="13318" max="13318" width="9.44140625" style="1" customWidth="1"/>
    <col min="13319" max="13319" width="10.21875" style="1" customWidth="1"/>
    <col min="13320" max="13320" width="14.6640625" style="1" customWidth="1"/>
    <col min="13321" max="13321" width="11.33203125" style="1" customWidth="1"/>
    <col min="13322" max="13322" width="12" style="1" customWidth="1"/>
    <col min="13323" max="13323" width="14.5546875" style="1" customWidth="1"/>
    <col min="13324" max="13324" width="10" style="1" customWidth="1"/>
    <col min="13325" max="13325" width="10.21875" style="1" customWidth="1"/>
    <col min="13326" max="13326" width="12.21875" style="1" customWidth="1"/>
    <col min="13327" max="13327" width="11.6640625" style="1" customWidth="1"/>
    <col min="13328" max="13328" width="13.77734375" style="1" customWidth="1"/>
    <col min="13329" max="13329" width="11.5546875" style="1" customWidth="1"/>
    <col min="13330" max="13330" width="12.5546875" style="1" customWidth="1"/>
    <col min="13331" max="13336" width="11.21875" style="1" customWidth="1"/>
    <col min="13337" max="13338" width="9.109375" style="1" customWidth="1"/>
    <col min="13339" max="13339" width="9.21875" style="1" customWidth="1"/>
    <col min="13340" max="13340" width="8.88671875" style="1" customWidth="1"/>
    <col min="13341" max="13341" width="9.88671875" style="1" customWidth="1"/>
    <col min="13342" max="13344" width="11.88671875" style="1" customWidth="1"/>
    <col min="13345" max="13345" width="10.77734375" style="1" customWidth="1"/>
    <col min="13346" max="13346" width="12.109375" style="1" customWidth="1"/>
    <col min="13347" max="13347" width="11.5546875" style="1" bestFit="1" customWidth="1"/>
    <col min="13348" max="13348" width="11.21875" style="1" customWidth="1"/>
    <col min="13349" max="13349" width="12" style="1" customWidth="1"/>
    <col min="13350" max="13350" width="11.44140625" style="1" customWidth="1"/>
    <col min="13351" max="13568" width="7.77734375" style="1"/>
    <col min="13569" max="13569" width="4" style="1" customWidth="1"/>
    <col min="13570" max="13570" width="14.44140625" style="1" customWidth="1"/>
    <col min="13571" max="13571" width="14.21875" style="1" customWidth="1"/>
    <col min="13572" max="13572" width="12.33203125" style="1" customWidth="1"/>
    <col min="13573" max="13573" width="5.109375" style="1" customWidth="1"/>
    <col min="13574" max="13574" width="9.44140625" style="1" customWidth="1"/>
    <col min="13575" max="13575" width="10.21875" style="1" customWidth="1"/>
    <col min="13576" max="13576" width="14.6640625" style="1" customWidth="1"/>
    <col min="13577" max="13577" width="11.33203125" style="1" customWidth="1"/>
    <col min="13578" max="13578" width="12" style="1" customWidth="1"/>
    <col min="13579" max="13579" width="14.5546875" style="1" customWidth="1"/>
    <col min="13580" max="13580" width="10" style="1" customWidth="1"/>
    <col min="13581" max="13581" width="10.21875" style="1" customWidth="1"/>
    <col min="13582" max="13582" width="12.21875" style="1" customWidth="1"/>
    <col min="13583" max="13583" width="11.6640625" style="1" customWidth="1"/>
    <col min="13584" max="13584" width="13.77734375" style="1" customWidth="1"/>
    <col min="13585" max="13585" width="11.5546875" style="1" customWidth="1"/>
    <col min="13586" max="13586" width="12.5546875" style="1" customWidth="1"/>
    <col min="13587" max="13592" width="11.21875" style="1" customWidth="1"/>
    <col min="13593" max="13594" width="9.109375" style="1" customWidth="1"/>
    <col min="13595" max="13595" width="9.21875" style="1" customWidth="1"/>
    <col min="13596" max="13596" width="8.88671875" style="1" customWidth="1"/>
    <col min="13597" max="13597" width="9.88671875" style="1" customWidth="1"/>
    <col min="13598" max="13600" width="11.88671875" style="1" customWidth="1"/>
    <col min="13601" max="13601" width="10.77734375" style="1" customWidth="1"/>
    <col min="13602" max="13602" width="12.109375" style="1" customWidth="1"/>
    <col min="13603" max="13603" width="11.5546875" style="1" bestFit="1" customWidth="1"/>
    <col min="13604" max="13604" width="11.21875" style="1" customWidth="1"/>
    <col min="13605" max="13605" width="12" style="1" customWidth="1"/>
    <col min="13606" max="13606" width="11.44140625" style="1" customWidth="1"/>
    <col min="13607" max="13824" width="7.77734375" style="1"/>
    <col min="13825" max="13825" width="4" style="1" customWidth="1"/>
    <col min="13826" max="13826" width="14.44140625" style="1" customWidth="1"/>
    <col min="13827" max="13827" width="14.21875" style="1" customWidth="1"/>
    <col min="13828" max="13828" width="12.33203125" style="1" customWidth="1"/>
    <col min="13829" max="13829" width="5.109375" style="1" customWidth="1"/>
    <col min="13830" max="13830" width="9.44140625" style="1" customWidth="1"/>
    <col min="13831" max="13831" width="10.21875" style="1" customWidth="1"/>
    <col min="13832" max="13832" width="14.6640625" style="1" customWidth="1"/>
    <col min="13833" max="13833" width="11.33203125" style="1" customWidth="1"/>
    <col min="13834" max="13834" width="12" style="1" customWidth="1"/>
    <col min="13835" max="13835" width="14.5546875" style="1" customWidth="1"/>
    <col min="13836" max="13836" width="10" style="1" customWidth="1"/>
    <col min="13837" max="13837" width="10.21875" style="1" customWidth="1"/>
    <col min="13838" max="13838" width="12.21875" style="1" customWidth="1"/>
    <col min="13839" max="13839" width="11.6640625" style="1" customWidth="1"/>
    <col min="13840" max="13840" width="13.77734375" style="1" customWidth="1"/>
    <col min="13841" max="13841" width="11.5546875" style="1" customWidth="1"/>
    <col min="13842" max="13842" width="12.5546875" style="1" customWidth="1"/>
    <col min="13843" max="13848" width="11.21875" style="1" customWidth="1"/>
    <col min="13849" max="13850" width="9.109375" style="1" customWidth="1"/>
    <col min="13851" max="13851" width="9.21875" style="1" customWidth="1"/>
    <col min="13852" max="13852" width="8.88671875" style="1" customWidth="1"/>
    <col min="13853" max="13853" width="9.88671875" style="1" customWidth="1"/>
    <col min="13854" max="13856" width="11.88671875" style="1" customWidth="1"/>
    <col min="13857" max="13857" width="10.77734375" style="1" customWidth="1"/>
    <col min="13858" max="13858" width="12.109375" style="1" customWidth="1"/>
    <col min="13859" max="13859" width="11.5546875" style="1" bestFit="1" customWidth="1"/>
    <col min="13860" max="13860" width="11.21875" style="1" customWidth="1"/>
    <col min="13861" max="13861" width="12" style="1" customWidth="1"/>
    <col min="13862" max="13862" width="11.44140625" style="1" customWidth="1"/>
    <col min="13863" max="14080" width="7.77734375" style="1"/>
    <col min="14081" max="14081" width="4" style="1" customWidth="1"/>
    <col min="14082" max="14082" width="14.44140625" style="1" customWidth="1"/>
    <col min="14083" max="14083" width="14.21875" style="1" customWidth="1"/>
    <col min="14084" max="14084" width="12.33203125" style="1" customWidth="1"/>
    <col min="14085" max="14085" width="5.109375" style="1" customWidth="1"/>
    <col min="14086" max="14086" width="9.44140625" style="1" customWidth="1"/>
    <col min="14087" max="14087" width="10.21875" style="1" customWidth="1"/>
    <col min="14088" max="14088" width="14.6640625" style="1" customWidth="1"/>
    <col min="14089" max="14089" width="11.33203125" style="1" customWidth="1"/>
    <col min="14090" max="14090" width="12" style="1" customWidth="1"/>
    <col min="14091" max="14091" width="14.5546875" style="1" customWidth="1"/>
    <col min="14092" max="14092" width="10" style="1" customWidth="1"/>
    <col min="14093" max="14093" width="10.21875" style="1" customWidth="1"/>
    <col min="14094" max="14094" width="12.21875" style="1" customWidth="1"/>
    <col min="14095" max="14095" width="11.6640625" style="1" customWidth="1"/>
    <col min="14096" max="14096" width="13.77734375" style="1" customWidth="1"/>
    <col min="14097" max="14097" width="11.5546875" style="1" customWidth="1"/>
    <col min="14098" max="14098" width="12.5546875" style="1" customWidth="1"/>
    <col min="14099" max="14104" width="11.21875" style="1" customWidth="1"/>
    <col min="14105" max="14106" width="9.109375" style="1" customWidth="1"/>
    <col min="14107" max="14107" width="9.21875" style="1" customWidth="1"/>
    <col min="14108" max="14108" width="8.88671875" style="1" customWidth="1"/>
    <col min="14109" max="14109" width="9.88671875" style="1" customWidth="1"/>
    <col min="14110" max="14112" width="11.88671875" style="1" customWidth="1"/>
    <col min="14113" max="14113" width="10.77734375" style="1" customWidth="1"/>
    <col min="14114" max="14114" width="12.109375" style="1" customWidth="1"/>
    <col min="14115" max="14115" width="11.5546875" style="1" bestFit="1" customWidth="1"/>
    <col min="14116" max="14116" width="11.21875" style="1" customWidth="1"/>
    <col min="14117" max="14117" width="12" style="1" customWidth="1"/>
    <col min="14118" max="14118" width="11.44140625" style="1" customWidth="1"/>
    <col min="14119" max="14336" width="7.77734375" style="1"/>
    <col min="14337" max="14337" width="4" style="1" customWidth="1"/>
    <col min="14338" max="14338" width="14.44140625" style="1" customWidth="1"/>
    <col min="14339" max="14339" width="14.21875" style="1" customWidth="1"/>
    <col min="14340" max="14340" width="12.33203125" style="1" customWidth="1"/>
    <col min="14341" max="14341" width="5.109375" style="1" customWidth="1"/>
    <col min="14342" max="14342" width="9.44140625" style="1" customWidth="1"/>
    <col min="14343" max="14343" width="10.21875" style="1" customWidth="1"/>
    <col min="14344" max="14344" width="14.6640625" style="1" customWidth="1"/>
    <col min="14345" max="14345" width="11.33203125" style="1" customWidth="1"/>
    <col min="14346" max="14346" width="12" style="1" customWidth="1"/>
    <col min="14347" max="14347" width="14.5546875" style="1" customWidth="1"/>
    <col min="14348" max="14348" width="10" style="1" customWidth="1"/>
    <col min="14349" max="14349" width="10.21875" style="1" customWidth="1"/>
    <col min="14350" max="14350" width="12.21875" style="1" customWidth="1"/>
    <col min="14351" max="14351" width="11.6640625" style="1" customWidth="1"/>
    <col min="14352" max="14352" width="13.77734375" style="1" customWidth="1"/>
    <col min="14353" max="14353" width="11.5546875" style="1" customWidth="1"/>
    <col min="14354" max="14354" width="12.5546875" style="1" customWidth="1"/>
    <col min="14355" max="14360" width="11.21875" style="1" customWidth="1"/>
    <col min="14361" max="14362" width="9.109375" style="1" customWidth="1"/>
    <col min="14363" max="14363" width="9.21875" style="1" customWidth="1"/>
    <col min="14364" max="14364" width="8.88671875" style="1" customWidth="1"/>
    <col min="14365" max="14365" width="9.88671875" style="1" customWidth="1"/>
    <col min="14366" max="14368" width="11.88671875" style="1" customWidth="1"/>
    <col min="14369" max="14369" width="10.77734375" style="1" customWidth="1"/>
    <col min="14370" max="14370" width="12.109375" style="1" customWidth="1"/>
    <col min="14371" max="14371" width="11.5546875" style="1" bestFit="1" customWidth="1"/>
    <col min="14372" max="14372" width="11.21875" style="1" customWidth="1"/>
    <col min="14373" max="14373" width="12" style="1" customWidth="1"/>
    <col min="14374" max="14374" width="11.44140625" style="1" customWidth="1"/>
    <col min="14375" max="14592" width="7.77734375" style="1"/>
    <col min="14593" max="14593" width="4" style="1" customWidth="1"/>
    <col min="14594" max="14594" width="14.44140625" style="1" customWidth="1"/>
    <col min="14595" max="14595" width="14.21875" style="1" customWidth="1"/>
    <col min="14596" max="14596" width="12.33203125" style="1" customWidth="1"/>
    <col min="14597" max="14597" width="5.109375" style="1" customWidth="1"/>
    <col min="14598" max="14598" width="9.44140625" style="1" customWidth="1"/>
    <col min="14599" max="14599" width="10.21875" style="1" customWidth="1"/>
    <col min="14600" max="14600" width="14.6640625" style="1" customWidth="1"/>
    <col min="14601" max="14601" width="11.33203125" style="1" customWidth="1"/>
    <col min="14602" max="14602" width="12" style="1" customWidth="1"/>
    <col min="14603" max="14603" width="14.5546875" style="1" customWidth="1"/>
    <col min="14604" max="14604" width="10" style="1" customWidth="1"/>
    <col min="14605" max="14605" width="10.21875" style="1" customWidth="1"/>
    <col min="14606" max="14606" width="12.21875" style="1" customWidth="1"/>
    <col min="14607" max="14607" width="11.6640625" style="1" customWidth="1"/>
    <col min="14608" max="14608" width="13.77734375" style="1" customWidth="1"/>
    <col min="14609" max="14609" width="11.5546875" style="1" customWidth="1"/>
    <col min="14610" max="14610" width="12.5546875" style="1" customWidth="1"/>
    <col min="14611" max="14616" width="11.21875" style="1" customWidth="1"/>
    <col min="14617" max="14618" width="9.109375" style="1" customWidth="1"/>
    <col min="14619" max="14619" width="9.21875" style="1" customWidth="1"/>
    <col min="14620" max="14620" width="8.88671875" style="1" customWidth="1"/>
    <col min="14621" max="14621" width="9.88671875" style="1" customWidth="1"/>
    <col min="14622" max="14624" width="11.88671875" style="1" customWidth="1"/>
    <col min="14625" max="14625" width="10.77734375" style="1" customWidth="1"/>
    <col min="14626" max="14626" width="12.109375" style="1" customWidth="1"/>
    <col min="14627" max="14627" width="11.5546875" style="1" bestFit="1" customWidth="1"/>
    <col min="14628" max="14628" width="11.21875" style="1" customWidth="1"/>
    <col min="14629" max="14629" width="12" style="1" customWidth="1"/>
    <col min="14630" max="14630" width="11.44140625" style="1" customWidth="1"/>
    <col min="14631" max="14848" width="7.77734375" style="1"/>
    <col min="14849" max="14849" width="4" style="1" customWidth="1"/>
    <col min="14850" max="14850" width="14.44140625" style="1" customWidth="1"/>
    <col min="14851" max="14851" width="14.21875" style="1" customWidth="1"/>
    <col min="14852" max="14852" width="12.33203125" style="1" customWidth="1"/>
    <col min="14853" max="14853" width="5.109375" style="1" customWidth="1"/>
    <col min="14854" max="14854" width="9.44140625" style="1" customWidth="1"/>
    <col min="14855" max="14855" width="10.21875" style="1" customWidth="1"/>
    <col min="14856" max="14856" width="14.6640625" style="1" customWidth="1"/>
    <col min="14857" max="14857" width="11.33203125" style="1" customWidth="1"/>
    <col min="14858" max="14858" width="12" style="1" customWidth="1"/>
    <col min="14859" max="14859" width="14.5546875" style="1" customWidth="1"/>
    <col min="14860" max="14860" width="10" style="1" customWidth="1"/>
    <col min="14861" max="14861" width="10.21875" style="1" customWidth="1"/>
    <col min="14862" max="14862" width="12.21875" style="1" customWidth="1"/>
    <col min="14863" max="14863" width="11.6640625" style="1" customWidth="1"/>
    <col min="14864" max="14864" width="13.77734375" style="1" customWidth="1"/>
    <col min="14865" max="14865" width="11.5546875" style="1" customWidth="1"/>
    <col min="14866" max="14866" width="12.5546875" style="1" customWidth="1"/>
    <col min="14867" max="14872" width="11.21875" style="1" customWidth="1"/>
    <col min="14873" max="14874" width="9.109375" style="1" customWidth="1"/>
    <col min="14875" max="14875" width="9.21875" style="1" customWidth="1"/>
    <col min="14876" max="14876" width="8.88671875" style="1" customWidth="1"/>
    <col min="14877" max="14877" width="9.88671875" style="1" customWidth="1"/>
    <col min="14878" max="14880" width="11.88671875" style="1" customWidth="1"/>
    <col min="14881" max="14881" width="10.77734375" style="1" customWidth="1"/>
    <col min="14882" max="14882" width="12.109375" style="1" customWidth="1"/>
    <col min="14883" max="14883" width="11.5546875" style="1" bestFit="1" customWidth="1"/>
    <col min="14884" max="14884" width="11.21875" style="1" customWidth="1"/>
    <col min="14885" max="14885" width="12" style="1" customWidth="1"/>
    <col min="14886" max="14886" width="11.44140625" style="1" customWidth="1"/>
    <col min="14887" max="15104" width="7.77734375" style="1"/>
    <col min="15105" max="15105" width="4" style="1" customWidth="1"/>
    <col min="15106" max="15106" width="14.44140625" style="1" customWidth="1"/>
    <col min="15107" max="15107" width="14.21875" style="1" customWidth="1"/>
    <col min="15108" max="15108" width="12.33203125" style="1" customWidth="1"/>
    <col min="15109" max="15109" width="5.109375" style="1" customWidth="1"/>
    <col min="15110" max="15110" width="9.44140625" style="1" customWidth="1"/>
    <col min="15111" max="15111" width="10.21875" style="1" customWidth="1"/>
    <col min="15112" max="15112" width="14.6640625" style="1" customWidth="1"/>
    <col min="15113" max="15113" width="11.33203125" style="1" customWidth="1"/>
    <col min="15114" max="15114" width="12" style="1" customWidth="1"/>
    <col min="15115" max="15115" width="14.5546875" style="1" customWidth="1"/>
    <col min="15116" max="15116" width="10" style="1" customWidth="1"/>
    <col min="15117" max="15117" width="10.21875" style="1" customWidth="1"/>
    <col min="15118" max="15118" width="12.21875" style="1" customWidth="1"/>
    <col min="15119" max="15119" width="11.6640625" style="1" customWidth="1"/>
    <col min="15120" max="15120" width="13.77734375" style="1" customWidth="1"/>
    <col min="15121" max="15121" width="11.5546875" style="1" customWidth="1"/>
    <col min="15122" max="15122" width="12.5546875" style="1" customWidth="1"/>
    <col min="15123" max="15128" width="11.21875" style="1" customWidth="1"/>
    <col min="15129" max="15130" width="9.109375" style="1" customWidth="1"/>
    <col min="15131" max="15131" width="9.21875" style="1" customWidth="1"/>
    <col min="15132" max="15132" width="8.88671875" style="1" customWidth="1"/>
    <col min="15133" max="15133" width="9.88671875" style="1" customWidth="1"/>
    <col min="15134" max="15136" width="11.88671875" style="1" customWidth="1"/>
    <col min="15137" max="15137" width="10.77734375" style="1" customWidth="1"/>
    <col min="15138" max="15138" width="12.109375" style="1" customWidth="1"/>
    <col min="15139" max="15139" width="11.5546875" style="1" bestFit="1" customWidth="1"/>
    <col min="15140" max="15140" width="11.21875" style="1" customWidth="1"/>
    <col min="15141" max="15141" width="12" style="1" customWidth="1"/>
    <col min="15142" max="15142" width="11.44140625" style="1" customWidth="1"/>
    <col min="15143" max="15360" width="7.77734375" style="1"/>
    <col min="15361" max="15361" width="4" style="1" customWidth="1"/>
    <col min="15362" max="15362" width="14.44140625" style="1" customWidth="1"/>
    <col min="15363" max="15363" width="14.21875" style="1" customWidth="1"/>
    <col min="15364" max="15364" width="12.33203125" style="1" customWidth="1"/>
    <col min="15365" max="15365" width="5.109375" style="1" customWidth="1"/>
    <col min="15366" max="15366" width="9.44140625" style="1" customWidth="1"/>
    <col min="15367" max="15367" width="10.21875" style="1" customWidth="1"/>
    <col min="15368" max="15368" width="14.6640625" style="1" customWidth="1"/>
    <col min="15369" max="15369" width="11.33203125" style="1" customWidth="1"/>
    <col min="15370" max="15370" width="12" style="1" customWidth="1"/>
    <col min="15371" max="15371" width="14.5546875" style="1" customWidth="1"/>
    <col min="15372" max="15372" width="10" style="1" customWidth="1"/>
    <col min="15373" max="15373" width="10.21875" style="1" customWidth="1"/>
    <col min="15374" max="15374" width="12.21875" style="1" customWidth="1"/>
    <col min="15375" max="15375" width="11.6640625" style="1" customWidth="1"/>
    <col min="15376" max="15376" width="13.77734375" style="1" customWidth="1"/>
    <col min="15377" max="15377" width="11.5546875" style="1" customWidth="1"/>
    <col min="15378" max="15378" width="12.5546875" style="1" customWidth="1"/>
    <col min="15379" max="15384" width="11.21875" style="1" customWidth="1"/>
    <col min="15385" max="15386" width="9.109375" style="1" customWidth="1"/>
    <col min="15387" max="15387" width="9.21875" style="1" customWidth="1"/>
    <col min="15388" max="15388" width="8.88671875" style="1" customWidth="1"/>
    <col min="15389" max="15389" width="9.88671875" style="1" customWidth="1"/>
    <col min="15390" max="15392" width="11.88671875" style="1" customWidth="1"/>
    <col min="15393" max="15393" width="10.77734375" style="1" customWidth="1"/>
    <col min="15394" max="15394" width="12.109375" style="1" customWidth="1"/>
    <col min="15395" max="15395" width="11.5546875" style="1" bestFit="1" customWidth="1"/>
    <col min="15396" max="15396" width="11.21875" style="1" customWidth="1"/>
    <col min="15397" max="15397" width="12" style="1" customWidth="1"/>
    <col min="15398" max="15398" width="11.44140625" style="1" customWidth="1"/>
    <col min="15399" max="15616" width="7.77734375" style="1"/>
    <col min="15617" max="15617" width="4" style="1" customWidth="1"/>
    <col min="15618" max="15618" width="14.44140625" style="1" customWidth="1"/>
    <col min="15619" max="15619" width="14.21875" style="1" customWidth="1"/>
    <col min="15620" max="15620" width="12.33203125" style="1" customWidth="1"/>
    <col min="15621" max="15621" width="5.109375" style="1" customWidth="1"/>
    <col min="15622" max="15622" width="9.44140625" style="1" customWidth="1"/>
    <col min="15623" max="15623" width="10.21875" style="1" customWidth="1"/>
    <col min="15624" max="15624" width="14.6640625" style="1" customWidth="1"/>
    <col min="15625" max="15625" width="11.33203125" style="1" customWidth="1"/>
    <col min="15626" max="15626" width="12" style="1" customWidth="1"/>
    <col min="15627" max="15627" width="14.5546875" style="1" customWidth="1"/>
    <col min="15628" max="15628" width="10" style="1" customWidth="1"/>
    <col min="15629" max="15629" width="10.21875" style="1" customWidth="1"/>
    <col min="15630" max="15630" width="12.21875" style="1" customWidth="1"/>
    <col min="15631" max="15631" width="11.6640625" style="1" customWidth="1"/>
    <col min="15632" max="15632" width="13.77734375" style="1" customWidth="1"/>
    <col min="15633" max="15633" width="11.5546875" style="1" customWidth="1"/>
    <col min="15634" max="15634" width="12.5546875" style="1" customWidth="1"/>
    <col min="15635" max="15640" width="11.21875" style="1" customWidth="1"/>
    <col min="15641" max="15642" width="9.109375" style="1" customWidth="1"/>
    <col min="15643" max="15643" width="9.21875" style="1" customWidth="1"/>
    <col min="15644" max="15644" width="8.88671875" style="1" customWidth="1"/>
    <col min="15645" max="15645" width="9.88671875" style="1" customWidth="1"/>
    <col min="15646" max="15648" width="11.88671875" style="1" customWidth="1"/>
    <col min="15649" max="15649" width="10.77734375" style="1" customWidth="1"/>
    <col min="15650" max="15650" width="12.109375" style="1" customWidth="1"/>
    <col min="15651" max="15651" width="11.5546875" style="1" bestFit="1" customWidth="1"/>
    <col min="15652" max="15652" width="11.21875" style="1" customWidth="1"/>
    <col min="15653" max="15653" width="12" style="1" customWidth="1"/>
    <col min="15654" max="15654" width="11.44140625" style="1" customWidth="1"/>
    <col min="15655" max="15872" width="7.77734375" style="1"/>
    <col min="15873" max="15873" width="4" style="1" customWidth="1"/>
    <col min="15874" max="15874" width="14.44140625" style="1" customWidth="1"/>
    <col min="15875" max="15875" width="14.21875" style="1" customWidth="1"/>
    <col min="15876" max="15876" width="12.33203125" style="1" customWidth="1"/>
    <col min="15877" max="15877" width="5.109375" style="1" customWidth="1"/>
    <col min="15878" max="15878" width="9.44140625" style="1" customWidth="1"/>
    <col min="15879" max="15879" width="10.21875" style="1" customWidth="1"/>
    <col min="15880" max="15880" width="14.6640625" style="1" customWidth="1"/>
    <col min="15881" max="15881" width="11.33203125" style="1" customWidth="1"/>
    <col min="15882" max="15882" width="12" style="1" customWidth="1"/>
    <col min="15883" max="15883" width="14.5546875" style="1" customWidth="1"/>
    <col min="15884" max="15884" width="10" style="1" customWidth="1"/>
    <col min="15885" max="15885" width="10.21875" style="1" customWidth="1"/>
    <col min="15886" max="15886" width="12.21875" style="1" customWidth="1"/>
    <col min="15887" max="15887" width="11.6640625" style="1" customWidth="1"/>
    <col min="15888" max="15888" width="13.77734375" style="1" customWidth="1"/>
    <col min="15889" max="15889" width="11.5546875" style="1" customWidth="1"/>
    <col min="15890" max="15890" width="12.5546875" style="1" customWidth="1"/>
    <col min="15891" max="15896" width="11.21875" style="1" customWidth="1"/>
    <col min="15897" max="15898" width="9.109375" style="1" customWidth="1"/>
    <col min="15899" max="15899" width="9.21875" style="1" customWidth="1"/>
    <col min="15900" max="15900" width="8.88671875" style="1" customWidth="1"/>
    <col min="15901" max="15901" width="9.88671875" style="1" customWidth="1"/>
    <col min="15902" max="15904" width="11.88671875" style="1" customWidth="1"/>
    <col min="15905" max="15905" width="10.77734375" style="1" customWidth="1"/>
    <col min="15906" max="15906" width="12.109375" style="1" customWidth="1"/>
    <col min="15907" max="15907" width="11.5546875" style="1" bestFit="1" customWidth="1"/>
    <col min="15908" max="15908" width="11.21875" style="1" customWidth="1"/>
    <col min="15909" max="15909" width="12" style="1" customWidth="1"/>
    <col min="15910" max="15910" width="11.44140625" style="1" customWidth="1"/>
    <col min="15911" max="16128" width="7.77734375" style="1"/>
    <col min="16129" max="16129" width="4" style="1" customWidth="1"/>
    <col min="16130" max="16130" width="14.44140625" style="1" customWidth="1"/>
    <col min="16131" max="16131" width="14.21875" style="1" customWidth="1"/>
    <col min="16132" max="16132" width="12.33203125" style="1" customWidth="1"/>
    <col min="16133" max="16133" width="5.109375" style="1" customWidth="1"/>
    <col min="16134" max="16134" width="9.44140625" style="1" customWidth="1"/>
    <col min="16135" max="16135" width="10.21875" style="1" customWidth="1"/>
    <col min="16136" max="16136" width="14.6640625" style="1" customWidth="1"/>
    <col min="16137" max="16137" width="11.33203125" style="1" customWidth="1"/>
    <col min="16138" max="16138" width="12" style="1" customWidth="1"/>
    <col min="16139" max="16139" width="14.5546875" style="1" customWidth="1"/>
    <col min="16140" max="16140" width="10" style="1" customWidth="1"/>
    <col min="16141" max="16141" width="10.21875" style="1" customWidth="1"/>
    <col min="16142" max="16142" width="12.21875" style="1" customWidth="1"/>
    <col min="16143" max="16143" width="11.6640625" style="1" customWidth="1"/>
    <col min="16144" max="16144" width="13.77734375" style="1" customWidth="1"/>
    <col min="16145" max="16145" width="11.5546875" style="1" customWidth="1"/>
    <col min="16146" max="16146" width="12.5546875" style="1" customWidth="1"/>
    <col min="16147" max="16152" width="11.21875" style="1" customWidth="1"/>
    <col min="16153" max="16154" width="9.109375" style="1" customWidth="1"/>
    <col min="16155" max="16155" width="9.21875" style="1" customWidth="1"/>
    <col min="16156" max="16156" width="8.88671875" style="1" customWidth="1"/>
    <col min="16157" max="16157" width="9.88671875" style="1" customWidth="1"/>
    <col min="16158" max="16160" width="11.88671875" style="1" customWidth="1"/>
    <col min="16161" max="16161" width="10.77734375" style="1" customWidth="1"/>
    <col min="16162" max="16162" width="12.109375" style="1" customWidth="1"/>
    <col min="16163" max="16163" width="11.5546875" style="1" bestFit="1" customWidth="1"/>
    <col min="16164" max="16164" width="11.21875" style="1" customWidth="1"/>
    <col min="16165" max="16165" width="12" style="1" customWidth="1"/>
    <col min="16166" max="16166" width="11.44140625" style="1" customWidth="1"/>
    <col min="16167" max="16384" width="7.77734375" style="1"/>
  </cols>
  <sheetData>
    <row r="1" spans="1:37" ht="42" customHeight="1">
      <c r="A1" s="97" t="s">
        <v>372</v>
      </c>
      <c r="B1" s="97"/>
      <c r="C1" s="97"/>
      <c r="D1" s="97"/>
      <c r="E1" s="97"/>
      <c r="F1" s="97"/>
      <c r="G1" s="97"/>
      <c r="H1" s="97"/>
      <c r="I1" s="2"/>
      <c r="J1" s="2"/>
      <c r="K1" s="2"/>
      <c r="L1" s="2"/>
      <c r="M1" s="2"/>
      <c r="N1" s="2"/>
      <c r="O1" s="2"/>
      <c r="P1" s="2"/>
      <c r="R1" s="1"/>
      <c r="W1" s="2"/>
      <c r="X1" s="2"/>
      <c r="Y1" s="2"/>
      <c r="Z1" s="2"/>
      <c r="AA1" s="2"/>
      <c r="AC1" s="1"/>
      <c r="AG1" s="1"/>
      <c r="AI1" s="1"/>
      <c r="AJ1" s="1"/>
      <c r="AK1" s="1"/>
    </row>
    <row r="2" spans="1:37" ht="19.5" thickBot="1">
      <c r="A2" s="101" t="s">
        <v>538</v>
      </c>
      <c r="B2" s="101"/>
      <c r="C2" s="101"/>
      <c r="D2" s="101"/>
      <c r="E2" s="32"/>
      <c r="F2" s="32"/>
      <c r="G2" s="32"/>
      <c r="H2" s="100" t="s">
        <v>285</v>
      </c>
      <c r="I2" s="2"/>
      <c r="J2" s="2"/>
      <c r="K2" s="2"/>
      <c r="L2" s="2"/>
      <c r="M2" s="2"/>
      <c r="N2" s="2"/>
      <c r="O2" s="2"/>
      <c r="P2" s="2"/>
      <c r="R2" s="1"/>
      <c r="W2" s="2"/>
      <c r="X2" s="2"/>
      <c r="Y2" s="2"/>
      <c r="Z2" s="2"/>
      <c r="AA2" s="2"/>
      <c r="AC2" s="1"/>
      <c r="AG2" s="1"/>
      <c r="AI2" s="1"/>
      <c r="AJ2" s="1"/>
      <c r="AK2" s="1"/>
    </row>
    <row r="3" spans="1:37" ht="24.95" customHeight="1">
      <c r="A3" s="125" t="s">
        <v>286</v>
      </c>
      <c r="B3" s="126" t="s">
        <v>0</v>
      </c>
      <c r="C3" s="126" t="s">
        <v>321</v>
      </c>
      <c r="D3" s="126" t="s">
        <v>322</v>
      </c>
      <c r="E3" s="126" t="s">
        <v>50</v>
      </c>
      <c r="F3" s="126" t="s">
        <v>288</v>
      </c>
      <c r="G3" s="126" t="s">
        <v>289</v>
      </c>
      <c r="H3" s="127" t="s">
        <v>290</v>
      </c>
      <c r="I3" s="2"/>
      <c r="J3" s="2"/>
      <c r="K3" s="2"/>
      <c r="L3" s="2"/>
      <c r="M3" s="2"/>
      <c r="N3" s="2"/>
      <c r="O3" s="2"/>
      <c r="P3" s="2"/>
      <c r="R3" s="1"/>
      <c r="W3" s="2"/>
      <c r="X3" s="2"/>
      <c r="Y3" s="2"/>
      <c r="Z3" s="2"/>
      <c r="AA3" s="2"/>
      <c r="AC3" s="1"/>
      <c r="AG3" s="1"/>
      <c r="AI3" s="1"/>
      <c r="AJ3" s="1"/>
      <c r="AK3" s="1"/>
    </row>
    <row r="4" spans="1:37" ht="24.95" customHeight="1">
      <c r="A4" s="128">
        <v>1</v>
      </c>
      <c r="B4" s="3" t="s">
        <v>373</v>
      </c>
      <c r="C4" s="3" t="s">
        <v>374</v>
      </c>
      <c r="D4" s="3" t="s">
        <v>375</v>
      </c>
      <c r="E4" s="3" t="s">
        <v>376</v>
      </c>
      <c r="F4" s="3">
        <v>500</v>
      </c>
      <c r="G4" s="3"/>
      <c r="H4" s="129"/>
      <c r="I4" s="2"/>
      <c r="J4" s="2"/>
      <c r="K4" s="2"/>
      <c r="L4" s="2"/>
      <c r="M4" s="2"/>
      <c r="N4" s="2"/>
      <c r="O4" s="2"/>
      <c r="P4" s="2"/>
      <c r="R4" s="1"/>
      <c r="W4" s="2"/>
      <c r="X4" s="2"/>
      <c r="Y4" s="2"/>
      <c r="Z4" s="2"/>
      <c r="AA4" s="2"/>
      <c r="AC4" s="1"/>
      <c r="AG4" s="1"/>
      <c r="AI4" s="1"/>
      <c r="AJ4" s="1"/>
      <c r="AK4" s="1"/>
    </row>
    <row r="5" spans="1:37" ht="24.95" customHeight="1">
      <c r="A5" s="128">
        <v>2</v>
      </c>
      <c r="B5" s="3" t="s">
        <v>377</v>
      </c>
      <c r="C5" s="3" t="s">
        <v>374</v>
      </c>
      <c r="D5" s="3" t="s">
        <v>375</v>
      </c>
      <c r="E5" s="3" t="s">
        <v>376</v>
      </c>
      <c r="F5" s="3">
        <v>300</v>
      </c>
      <c r="G5" s="3"/>
      <c r="H5" s="129"/>
      <c r="I5" s="2"/>
      <c r="J5" s="2"/>
      <c r="K5" s="2"/>
      <c r="L5" s="2"/>
      <c r="M5" s="2"/>
      <c r="N5" s="2"/>
      <c r="O5" s="2"/>
      <c r="P5" s="2"/>
      <c r="R5" s="1"/>
      <c r="W5" s="2"/>
      <c r="X5" s="2"/>
      <c r="Y5" s="2"/>
      <c r="Z5" s="2"/>
      <c r="AA5" s="2"/>
      <c r="AC5" s="1"/>
      <c r="AG5" s="1"/>
      <c r="AI5" s="1"/>
      <c r="AJ5" s="1"/>
      <c r="AK5" s="1"/>
    </row>
    <row r="6" spans="1:37" ht="24.95" customHeight="1">
      <c r="A6" s="128">
        <v>3</v>
      </c>
      <c r="B6" s="3" t="s">
        <v>378</v>
      </c>
      <c r="C6" s="3" t="s">
        <v>379</v>
      </c>
      <c r="D6" s="3" t="s">
        <v>380</v>
      </c>
      <c r="E6" s="3" t="s">
        <v>1</v>
      </c>
      <c r="F6" s="3">
        <v>50</v>
      </c>
      <c r="G6" s="3"/>
      <c r="H6" s="129"/>
      <c r="X6" s="45">
        <f>W6/F6</f>
        <v>0</v>
      </c>
    </row>
    <row r="7" spans="1:37" ht="24.95" customHeight="1">
      <c r="A7" s="128">
        <v>4</v>
      </c>
      <c r="B7" s="3" t="s">
        <v>381</v>
      </c>
      <c r="C7" s="3" t="s">
        <v>379</v>
      </c>
      <c r="D7" s="3" t="s">
        <v>380</v>
      </c>
      <c r="E7" s="3" t="s">
        <v>1</v>
      </c>
      <c r="F7" s="3">
        <v>30</v>
      </c>
      <c r="G7" s="3"/>
      <c r="H7" s="129"/>
      <c r="X7" s="45">
        <f>W7/F7</f>
        <v>0</v>
      </c>
    </row>
    <row r="8" spans="1:37" ht="24.95" customHeight="1">
      <c r="A8" s="128">
        <v>5</v>
      </c>
      <c r="B8" s="3" t="s">
        <v>382</v>
      </c>
      <c r="C8" s="3" t="s">
        <v>379</v>
      </c>
      <c r="D8" s="3" t="s">
        <v>380</v>
      </c>
      <c r="E8" s="3" t="s">
        <v>383</v>
      </c>
      <c r="F8" s="3">
        <v>10</v>
      </c>
      <c r="G8" s="3"/>
      <c r="H8" s="129"/>
      <c r="X8" s="45"/>
    </row>
    <row r="9" spans="1:37" ht="24.95" customHeight="1">
      <c r="A9" s="128">
        <v>6</v>
      </c>
      <c r="B9" s="3" t="s">
        <v>384</v>
      </c>
      <c r="C9" s="3" t="s">
        <v>379</v>
      </c>
      <c r="D9" s="3" t="s">
        <v>380</v>
      </c>
      <c r="E9" s="3" t="s">
        <v>1</v>
      </c>
      <c r="F9" s="3">
        <v>10</v>
      </c>
      <c r="G9" s="3"/>
      <c r="H9" s="129"/>
      <c r="X9" s="45">
        <f>W9/F9</f>
        <v>0</v>
      </c>
    </row>
    <row r="10" spans="1:37" ht="24.95" customHeight="1">
      <c r="A10" s="128">
        <v>7</v>
      </c>
      <c r="B10" s="3" t="s">
        <v>385</v>
      </c>
      <c r="C10" s="3" t="s">
        <v>379</v>
      </c>
      <c r="D10" s="3" t="s">
        <v>380</v>
      </c>
      <c r="E10" s="3" t="s">
        <v>1</v>
      </c>
      <c r="F10" s="3">
        <v>50</v>
      </c>
      <c r="G10" s="3"/>
      <c r="H10" s="129"/>
      <c r="X10" s="45">
        <f>W10/F10</f>
        <v>0</v>
      </c>
    </row>
    <row r="11" spans="1:37" ht="24.95" customHeight="1">
      <c r="A11" s="128">
        <v>8</v>
      </c>
      <c r="B11" s="3" t="s">
        <v>386</v>
      </c>
      <c r="C11" s="3" t="s">
        <v>379</v>
      </c>
      <c r="D11" s="3" t="s">
        <v>380</v>
      </c>
      <c r="E11" s="3" t="s">
        <v>1</v>
      </c>
      <c r="F11" s="3">
        <v>400</v>
      </c>
      <c r="G11" s="3"/>
      <c r="H11" s="129"/>
      <c r="X11" s="45">
        <f>W11/F11</f>
        <v>0</v>
      </c>
    </row>
    <row r="12" spans="1:37" ht="24.95" customHeight="1">
      <c r="A12" s="130">
        <v>9</v>
      </c>
      <c r="B12" s="33" t="s">
        <v>387</v>
      </c>
      <c r="C12" s="3" t="s">
        <v>379</v>
      </c>
      <c r="D12" s="3" t="s">
        <v>380</v>
      </c>
      <c r="E12" s="3" t="s">
        <v>1</v>
      </c>
      <c r="F12" s="3">
        <v>50</v>
      </c>
      <c r="G12" s="35"/>
      <c r="H12" s="131"/>
      <c r="X12" s="45">
        <f>W12/F12</f>
        <v>0</v>
      </c>
    </row>
    <row r="13" spans="1:37" ht="24.95" customHeight="1" thickBot="1">
      <c r="A13" s="132" t="s">
        <v>370</v>
      </c>
      <c r="B13" s="133"/>
      <c r="C13" s="134"/>
      <c r="D13" s="135"/>
      <c r="E13" s="135"/>
      <c r="F13" s="135"/>
      <c r="G13" s="135"/>
      <c r="H13" s="136"/>
      <c r="X13" s="45"/>
    </row>
    <row r="14" spans="1:37" ht="18.75">
      <c r="A14" s="61"/>
      <c r="B14" s="62"/>
      <c r="C14" s="52"/>
      <c r="F14" s="63"/>
      <c r="G14" s="63"/>
      <c r="H14" s="63"/>
      <c r="X14" s="45"/>
    </row>
    <row r="15" spans="1:37" ht="18.75">
      <c r="A15" s="61"/>
      <c r="B15" s="13"/>
      <c r="C15" s="13"/>
      <c r="X15" s="45"/>
    </row>
    <row r="16" spans="1:37" ht="14.25">
      <c r="B16" s="13"/>
      <c r="C16" s="13"/>
      <c r="X16" s="45"/>
    </row>
    <row r="17" spans="24:24">
      <c r="X17" s="45"/>
    </row>
    <row r="18" spans="24:24">
      <c r="X18" s="45"/>
    </row>
    <row r="19" spans="24:24">
      <c r="X19" s="45"/>
    </row>
    <row r="20" spans="24:24">
      <c r="X20" s="45"/>
    </row>
    <row r="21" spans="24:24">
      <c r="X21" s="45"/>
    </row>
    <row r="22" spans="24:24">
      <c r="X22" s="45"/>
    </row>
    <row r="23" spans="24:24">
      <c r="X23" s="45"/>
    </row>
    <row r="24" spans="24:24">
      <c r="X24" s="45"/>
    </row>
    <row r="25" spans="24:24">
      <c r="X25" s="45"/>
    </row>
    <row r="26" spans="24:24">
      <c r="X26" s="45"/>
    </row>
    <row r="27" spans="24:24">
      <c r="X27" s="45"/>
    </row>
    <row r="28" spans="24:24">
      <c r="X28" s="45"/>
    </row>
    <row r="29" spans="24:24">
      <c r="X29" s="45"/>
    </row>
    <row r="30" spans="24:24">
      <c r="X30" s="45"/>
    </row>
    <row r="31" spans="24:24">
      <c r="X31" s="45"/>
    </row>
    <row r="32" spans="24:24">
      <c r="X32" s="45"/>
    </row>
    <row r="33" spans="24:24">
      <c r="X33" s="45"/>
    </row>
    <row r="34" spans="24:24">
      <c r="X34" s="45"/>
    </row>
    <row r="35" spans="24:24">
      <c r="X35" s="45"/>
    </row>
    <row r="36" spans="24:24">
      <c r="X36" s="45"/>
    </row>
    <row r="37" spans="24:24" ht="15" customHeight="1">
      <c r="X37" s="45"/>
    </row>
    <row r="38" spans="24:24">
      <c r="X38" s="45"/>
    </row>
    <row r="39" spans="24:24">
      <c r="X39" s="45"/>
    </row>
    <row r="40" spans="24:24">
      <c r="X40" s="45"/>
    </row>
    <row r="41" spans="24:24">
      <c r="X41" s="45"/>
    </row>
    <row r="42" spans="24:24">
      <c r="X42" s="45"/>
    </row>
    <row r="43" spans="24:24">
      <c r="X43" s="45"/>
    </row>
    <row r="44" spans="24:24">
      <c r="X44" s="45"/>
    </row>
    <row r="45" spans="24:24">
      <c r="X45" s="45"/>
    </row>
    <row r="46" spans="24:24">
      <c r="X46" s="45"/>
    </row>
    <row r="47" spans="24:24">
      <c r="X47" s="45" t="e">
        <f>W47/F47</f>
        <v>#DIV/0!</v>
      </c>
    </row>
    <row r="48" spans="24:24">
      <c r="X48" s="45" t="e">
        <f>W48/F48</f>
        <v>#DIV/0!</v>
      </c>
    </row>
    <row r="49" spans="24:24">
      <c r="X49" s="45" t="e">
        <f>W49/F49</f>
        <v>#DIV/0!</v>
      </c>
    </row>
    <row r="50" spans="24:24">
      <c r="X50" s="45"/>
    </row>
  </sheetData>
  <mergeCells count="3">
    <mergeCell ref="A1:H1"/>
    <mergeCell ref="F14:H14"/>
    <mergeCell ref="A2:D2"/>
  </mergeCells>
  <phoneticPr fontId="2" type="noConversion"/>
  <pageMargins left="0.45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511"/>
  <sheetViews>
    <sheetView workbookViewId="0">
      <selection activeCell="A3" sqref="A3:H37"/>
    </sheetView>
  </sheetViews>
  <sheetFormatPr defaultColWidth="7.77734375" defaultRowHeight="13.5"/>
  <cols>
    <col min="1" max="1" width="5.44140625" style="1" customWidth="1"/>
    <col min="2" max="2" width="12.88671875" style="1" customWidth="1"/>
    <col min="3" max="3" width="11.109375" style="1" customWidth="1"/>
    <col min="4" max="4" width="16.77734375" style="1" customWidth="1"/>
    <col min="5" max="5" width="6.5546875" style="1" customWidth="1"/>
    <col min="6" max="6" width="10.21875" style="1" customWidth="1"/>
    <col min="7" max="7" width="10.77734375" style="1" customWidth="1"/>
    <col min="8" max="8" width="14.6640625" style="1" customWidth="1"/>
    <col min="9" max="9" width="12.33203125" style="1" customWidth="1"/>
    <col min="10" max="10" width="12.109375" style="1" customWidth="1"/>
    <col min="11" max="13" width="11.33203125" style="1" customWidth="1"/>
    <col min="14" max="14" width="12" style="1" customWidth="1"/>
    <col min="15" max="15" width="14.5546875" style="1" customWidth="1"/>
    <col min="16" max="16" width="10" style="1" customWidth="1"/>
    <col min="17" max="17" width="10.21875" style="1" customWidth="1"/>
    <col min="18" max="18" width="12.21875" style="1" customWidth="1"/>
    <col min="19" max="19" width="11.6640625" style="1" customWidth="1"/>
    <col min="20" max="20" width="13.77734375" style="1" customWidth="1"/>
    <col min="21" max="21" width="11.5546875" style="1" customWidth="1"/>
    <col min="22" max="22" width="12.5546875" style="2" customWidth="1"/>
    <col min="23" max="28" width="11.21875" style="1" customWidth="1"/>
    <col min="29" max="30" width="9.109375" style="1" customWidth="1"/>
    <col min="31" max="31" width="9.21875" style="1" customWidth="1"/>
    <col min="32" max="32" width="8.88671875" style="2" customWidth="1"/>
    <col min="33" max="33" width="9.88671875" style="2" customWidth="1"/>
    <col min="34" max="36" width="11.88671875" style="2" customWidth="1"/>
    <col min="37" max="37" width="10.77734375" style="2" customWidth="1"/>
    <col min="38" max="38" width="12.109375" style="1" customWidth="1"/>
    <col min="39" max="39" width="11.5546875" style="2" bestFit="1" customWidth="1"/>
    <col min="40" max="40" width="11.21875" style="2" customWidth="1"/>
    <col min="41" max="41" width="12" style="2" customWidth="1"/>
    <col min="42" max="42" width="11.44140625" style="1" customWidth="1"/>
    <col min="43" max="256" width="7.77734375" style="1"/>
    <col min="257" max="257" width="5.44140625" style="1" customWidth="1"/>
    <col min="258" max="258" width="12.88671875" style="1" customWidth="1"/>
    <col min="259" max="259" width="11.109375" style="1" customWidth="1"/>
    <col min="260" max="260" width="16.77734375" style="1" customWidth="1"/>
    <col min="261" max="261" width="6.5546875" style="1" customWidth="1"/>
    <col min="262" max="262" width="10.21875" style="1" customWidth="1"/>
    <col min="263" max="263" width="10.77734375" style="1" customWidth="1"/>
    <col min="264" max="264" width="14.6640625" style="1" customWidth="1"/>
    <col min="265" max="265" width="12.33203125" style="1" customWidth="1"/>
    <col min="266" max="266" width="12.109375" style="1" customWidth="1"/>
    <col min="267" max="269" width="11.33203125" style="1" customWidth="1"/>
    <col min="270" max="270" width="12" style="1" customWidth="1"/>
    <col min="271" max="271" width="14.5546875" style="1" customWidth="1"/>
    <col min="272" max="272" width="10" style="1" customWidth="1"/>
    <col min="273" max="273" width="10.21875" style="1" customWidth="1"/>
    <col min="274" max="274" width="12.21875" style="1" customWidth="1"/>
    <col min="275" max="275" width="11.6640625" style="1" customWidth="1"/>
    <col min="276" max="276" width="13.77734375" style="1" customWidth="1"/>
    <col min="277" max="277" width="11.5546875" style="1" customWidth="1"/>
    <col min="278" max="278" width="12.5546875" style="1" customWidth="1"/>
    <col min="279" max="284" width="11.21875" style="1" customWidth="1"/>
    <col min="285" max="286" width="9.109375" style="1" customWidth="1"/>
    <col min="287" max="287" width="9.21875" style="1" customWidth="1"/>
    <col min="288" max="288" width="8.88671875" style="1" customWidth="1"/>
    <col min="289" max="289" width="9.88671875" style="1" customWidth="1"/>
    <col min="290" max="292" width="11.88671875" style="1" customWidth="1"/>
    <col min="293" max="293" width="10.77734375" style="1" customWidth="1"/>
    <col min="294" max="294" width="12.109375" style="1" customWidth="1"/>
    <col min="295" max="295" width="11.5546875" style="1" bestFit="1" customWidth="1"/>
    <col min="296" max="296" width="11.21875" style="1" customWidth="1"/>
    <col min="297" max="297" width="12" style="1" customWidth="1"/>
    <col min="298" max="298" width="11.44140625" style="1" customWidth="1"/>
    <col min="299" max="512" width="7.77734375" style="1"/>
    <col min="513" max="513" width="5.44140625" style="1" customWidth="1"/>
    <col min="514" max="514" width="12.88671875" style="1" customWidth="1"/>
    <col min="515" max="515" width="11.109375" style="1" customWidth="1"/>
    <col min="516" max="516" width="16.77734375" style="1" customWidth="1"/>
    <col min="517" max="517" width="6.5546875" style="1" customWidth="1"/>
    <col min="518" max="518" width="10.21875" style="1" customWidth="1"/>
    <col min="519" max="519" width="10.77734375" style="1" customWidth="1"/>
    <col min="520" max="520" width="14.6640625" style="1" customWidth="1"/>
    <col min="521" max="521" width="12.33203125" style="1" customWidth="1"/>
    <col min="522" max="522" width="12.109375" style="1" customWidth="1"/>
    <col min="523" max="525" width="11.33203125" style="1" customWidth="1"/>
    <col min="526" max="526" width="12" style="1" customWidth="1"/>
    <col min="527" max="527" width="14.5546875" style="1" customWidth="1"/>
    <col min="528" max="528" width="10" style="1" customWidth="1"/>
    <col min="529" max="529" width="10.21875" style="1" customWidth="1"/>
    <col min="530" max="530" width="12.21875" style="1" customWidth="1"/>
    <col min="531" max="531" width="11.6640625" style="1" customWidth="1"/>
    <col min="532" max="532" width="13.77734375" style="1" customWidth="1"/>
    <col min="533" max="533" width="11.5546875" style="1" customWidth="1"/>
    <col min="534" max="534" width="12.5546875" style="1" customWidth="1"/>
    <col min="535" max="540" width="11.21875" style="1" customWidth="1"/>
    <col min="541" max="542" width="9.109375" style="1" customWidth="1"/>
    <col min="543" max="543" width="9.21875" style="1" customWidth="1"/>
    <col min="544" max="544" width="8.88671875" style="1" customWidth="1"/>
    <col min="545" max="545" width="9.88671875" style="1" customWidth="1"/>
    <col min="546" max="548" width="11.88671875" style="1" customWidth="1"/>
    <col min="549" max="549" width="10.77734375" style="1" customWidth="1"/>
    <col min="550" max="550" width="12.109375" style="1" customWidth="1"/>
    <col min="551" max="551" width="11.5546875" style="1" bestFit="1" customWidth="1"/>
    <col min="552" max="552" width="11.21875" style="1" customWidth="1"/>
    <col min="553" max="553" width="12" style="1" customWidth="1"/>
    <col min="554" max="554" width="11.44140625" style="1" customWidth="1"/>
    <col min="555" max="768" width="7.77734375" style="1"/>
    <col min="769" max="769" width="5.44140625" style="1" customWidth="1"/>
    <col min="770" max="770" width="12.88671875" style="1" customWidth="1"/>
    <col min="771" max="771" width="11.109375" style="1" customWidth="1"/>
    <col min="772" max="772" width="16.77734375" style="1" customWidth="1"/>
    <col min="773" max="773" width="6.5546875" style="1" customWidth="1"/>
    <col min="774" max="774" width="10.21875" style="1" customWidth="1"/>
    <col min="775" max="775" width="10.77734375" style="1" customWidth="1"/>
    <col min="776" max="776" width="14.6640625" style="1" customWidth="1"/>
    <col min="777" max="777" width="12.33203125" style="1" customWidth="1"/>
    <col min="778" max="778" width="12.109375" style="1" customWidth="1"/>
    <col min="779" max="781" width="11.33203125" style="1" customWidth="1"/>
    <col min="782" max="782" width="12" style="1" customWidth="1"/>
    <col min="783" max="783" width="14.5546875" style="1" customWidth="1"/>
    <col min="784" max="784" width="10" style="1" customWidth="1"/>
    <col min="785" max="785" width="10.21875" style="1" customWidth="1"/>
    <col min="786" max="786" width="12.21875" style="1" customWidth="1"/>
    <col min="787" max="787" width="11.6640625" style="1" customWidth="1"/>
    <col min="788" max="788" width="13.77734375" style="1" customWidth="1"/>
    <col min="789" max="789" width="11.5546875" style="1" customWidth="1"/>
    <col min="790" max="790" width="12.5546875" style="1" customWidth="1"/>
    <col min="791" max="796" width="11.21875" style="1" customWidth="1"/>
    <col min="797" max="798" width="9.109375" style="1" customWidth="1"/>
    <col min="799" max="799" width="9.21875" style="1" customWidth="1"/>
    <col min="800" max="800" width="8.88671875" style="1" customWidth="1"/>
    <col min="801" max="801" width="9.88671875" style="1" customWidth="1"/>
    <col min="802" max="804" width="11.88671875" style="1" customWidth="1"/>
    <col min="805" max="805" width="10.77734375" style="1" customWidth="1"/>
    <col min="806" max="806" width="12.109375" style="1" customWidth="1"/>
    <col min="807" max="807" width="11.5546875" style="1" bestFit="1" customWidth="1"/>
    <col min="808" max="808" width="11.21875" style="1" customWidth="1"/>
    <col min="809" max="809" width="12" style="1" customWidth="1"/>
    <col min="810" max="810" width="11.44140625" style="1" customWidth="1"/>
    <col min="811" max="1024" width="7.77734375" style="1"/>
    <col min="1025" max="1025" width="5.44140625" style="1" customWidth="1"/>
    <col min="1026" max="1026" width="12.88671875" style="1" customWidth="1"/>
    <col min="1027" max="1027" width="11.109375" style="1" customWidth="1"/>
    <col min="1028" max="1028" width="16.77734375" style="1" customWidth="1"/>
    <col min="1029" max="1029" width="6.5546875" style="1" customWidth="1"/>
    <col min="1030" max="1030" width="10.21875" style="1" customWidth="1"/>
    <col min="1031" max="1031" width="10.77734375" style="1" customWidth="1"/>
    <col min="1032" max="1032" width="14.6640625" style="1" customWidth="1"/>
    <col min="1033" max="1033" width="12.33203125" style="1" customWidth="1"/>
    <col min="1034" max="1034" width="12.109375" style="1" customWidth="1"/>
    <col min="1035" max="1037" width="11.33203125" style="1" customWidth="1"/>
    <col min="1038" max="1038" width="12" style="1" customWidth="1"/>
    <col min="1039" max="1039" width="14.5546875" style="1" customWidth="1"/>
    <col min="1040" max="1040" width="10" style="1" customWidth="1"/>
    <col min="1041" max="1041" width="10.21875" style="1" customWidth="1"/>
    <col min="1042" max="1042" width="12.21875" style="1" customWidth="1"/>
    <col min="1043" max="1043" width="11.6640625" style="1" customWidth="1"/>
    <col min="1044" max="1044" width="13.77734375" style="1" customWidth="1"/>
    <col min="1045" max="1045" width="11.5546875" style="1" customWidth="1"/>
    <col min="1046" max="1046" width="12.5546875" style="1" customWidth="1"/>
    <col min="1047" max="1052" width="11.21875" style="1" customWidth="1"/>
    <col min="1053" max="1054" width="9.109375" style="1" customWidth="1"/>
    <col min="1055" max="1055" width="9.21875" style="1" customWidth="1"/>
    <col min="1056" max="1056" width="8.88671875" style="1" customWidth="1"/>
    <col min="1057" max="1057" width="9.88671875" style="1" customWidth="1"/>
    <col min="1058" max="1060" width="11.88671875" style="1" customWidth="1"/>
    <col min="1061" max="1061" width="10.77734375" style="1" customWidth="1"/>
    <col min="1062" max="1062" width="12.109375" style="1" customWidth="1"/>
    <col min="1063" max="1063" width="11.5546875" style="1" bestFit="1" customWidth="1"/>
    <col min="1064" max="1064" width="11.21875" style="1" customWidth="1"/>
    <col min="1065" max="1065" width="12" style="1" customWidth="1"/>
    <col min="1066" max="1066" width="11.44140625" style="1" customWidth="1"/>
    <col min="1067" max="1280" width="7.77734375" style="1"/>
    <col min="1281" max="1281" width="5.44140625" style="1" customWidth="1"/>
    <col min="1282" max="1282" width="12.88671875" style="1" customWidth="1"/>
    <col min="1283" max="1283" width="11.109375" style="1" customWidth="1"/>
    <col min="1284" max="1284" width="16.77734375" style="1" customWidth="1"/>
    <col min="1285" max="1285" width="6.5546875" style="1" customWidth="1"/>
    <col min="1286" max="1286" width="10.21875" style="1" customWidth="1"/>
    <col min="1287" max="1287" width="10.77734375" style="1" customWidth="1"/>
    <col min="1288" max="1288" width="14.6640625" style="1" customWidth="1"/>
    <col min="1289" max="1289" width="12.33203125" style="1" customWidth="1"/>
    <col min="1290" max="1290" width="12.109375" style="1" customWidth="1"/>
    <col min="1291" max="1293" width="11.33203125" style="1" customWidth="1"/>
    <col min="1294" max="1294" width="12" style="1" customWidth="1"/>
    <col min="1295" max="1295" width="14.5546875" style="1" customWidth="1"/>
    <col min="1296" max="1296" width="10" style="1" customWidth="1"/>
    <col min="1297" max="1297" width="10.21875" style="1" customWidth="1"/>
    <col min="1298" max="1298" width="12.21875" style="1" customWidth="1"/>
    <col min="1299" max="1299" width="11.6640625" style="1" customWidth="1"/>
    <col min="1300" max="1300" width="13.77734375" style="1" customWidth="1"/>
    <col min="1301" max="1301" width="11.5546875" style="1" customWidth="1"/>
    <col min="1302" max="1302" width="12.5546875" style="1" customWidth="1"/>
    <col min="1303" max="1308" width="11.21875" style="1" customWidth="1"/>
    <col min="1309" max="1310" width="9.109375" style="1" customWidth="1"/>
    <col min="1311" max="1311" width="9.21875" style="1" customWidth="1"/>
    <col min="1312" max="1312" width="8.88671875" style="1" customWidth="1"/>
    <col min="1313" max="1313" width="9.88671875" style="1" customWidth="1"/>
    <col min="1314" max="1316" width="11.88671875" style="1" customWidth="1"/>
    <col min="1317" max="1317" width="10.77734375" style="1" customWidth="1"/>
    <col min="1318" max="1318" width="12.109375" style="1" customWidth="1"/>
    <col min="1319" max="1319" width="11.5546875" style="1" bestFit="1" customWidth="1"/>
    <col min="1320" max="1320" width="11.21875" style="1" customWidth="1"/>
    <col min="1321" max="1321" width="12" style="1" customWidth="1"/>
    <col min="1322" max="1322" width="11.44140625" style="1" customWidth="1"/>
    <col min="1323" max="1536" width="7.77734375" style="1"/>
    <col min="1537" max="1537" width="5.44140625" style="1" customWidth="1"/>
    <col min="1538" max="1538" width="12.88671875" style="1" customWidth="1"/>
    <col min="1539" max="1539" width="11.109375" style="1" customWidth="1"/>
    <col min="1540" max="1540" width="16.77734375" style="1" customWidth="1"/>
    <col min="1541" max="1541" width="6.5546875" style="1" customWidth="1"/>
    <col min="1542" max="1542" width="10.21875" style="1" customWidth="1"/>
    <col min="1543" max="1543" width="10.77734375" style="1" customWidth="1"/>
    <col min="1544" max="1544" width="14.6640625" style="1" customWidth="1"/>
    <col min="1545" max="1545" width="12.33203125" style="1" customWidth="1"/>
    <col min="1546" max="1546" width="12.109375" style="1" customWidth="1"/>
    <col min="1547" max="1549" width="11.33203125" style="1" customWidth="1"/>
    <col min="1550" max="1550" width="12" style="1" customWidth="1"/>
    <col min="1551" max="1551" width="14.5546875" style="1" customWidth="1"/>
    <col min="1552" max="1552" width="10" style="1" customWidth="1"/>
    <col min="1553" max="1553" width="10.21875" style="1" customWidth="1"/>
    <col min="1554" max="1554" width="12.21875" style="1" customWidth="1"/>
    <col min="1555" max="1555" width="11.6640625" style="1" customWidth="1"/>
    <col min="1556" max="1556" width="13.77734375" style="1" customWidth="1"/>
    <col min="1557" max="1557" width="11.5546875" style="1" customWidth="1"/>
    <col min="1558" max="1558" width="12.5546875" style="1" customWidth="1"/>
    <col min="1559" max="1564" width="11.21875" style="1" customWidth="1"/>
    <col min="1565" max="1566" width="9.109375" style="1" customWidth="1"/>
    <col min="1567" max="1567" width="9.21875" style="1" customWidth="1"/>
    <col min="1568" max="1568" width="8.88671875" style="1" customWidth="1"/>
    <col min="1569" max="1569" width="9.88671875" style="1" customWidth="1"/>
    <col min="1570" max="1572" width="11.88671875" style="1" customWidth="1"/>
    <col min="1573" max="1573" width="10.77734375" style="1" customWidth="1"/>
    <col min="1574" max="1574" width="12.109375" style="1" customWidth="1"/>
    <col min="1575" max="1575" width="11.5546875" style="1" bestFit="1" customWidth="1"/>
    <col min="1576" max="1576" width="11.21875" style="1" customWidth="1"/>
    <col min="1577" max="1577" width="12" style="1" customWidth="1"/>
    <col min="1578" max="1578" width="11.44140625" style="1" customWidth="1"/>
    <col min="1579" max="1792" width="7.77734375" style="1"/>
    <col min="1793" max="1793" width="5.44140625" style="1" customWidth="1"/>
    <col min="1794" max="1794" width="12.88671875" style="1" customWidth="1"/>
    <col min="1795" max="1795" width="11.109375" style="1" customWidth="1"/>
    <col min="1796" max="1796" width="16.77734375" style="1" customWidth="1"/>
    <col min="1797" max="1797" width="6.5546875" style="1" customWidth="1"/>
    <col min="1798" max="1798" width="10.21875" style="1" customWidth="1"/>
    <col min="1799" max="1799" width="10.77734375" style="1" customWidth="1"/>
    <col min="1800" max="1800" width="14.6640625" style="1" customWidth="1"/>
    <col min="1801" max="1801" width="12.33203125" style="1" customWidth="1"/>
    <col min="1802" max="1802" width="12.109375" style="1" customWidth="1"/>
    <col min="1803" max="1805" width="11.33203125" style="1" customWidth="1"/>
    <col min="1806" max="1806" width="12" style="1" customWidth="1"/>
    <col min="1807" max="1807" width="14.5546875" style="1" customWidth="1"/>
    <col min="1808" max="1808" width="10" style="1" customWidth="1"/>
    <col min="1809" max="1809" width="10.21875" style="1" customWidth="1"/>
    <col min="1810" max="1810" width="12.21875" style="1" customWidth="1"/>
    <col min="1811" max="1811" width="11.6640625" style="1" customWidth="1"/>
    <col min="1812" max="1812" width="13.77734375" style="1" customWidth="1"/>
    <col min="1813" max="1813" width="11.5546875" style="1" customWidth="1"/>
    <col min="1814" max="1814" width="12.5546875" style="1" customWidth="1"/>
    <col min="1815" max="1820" width="11.21875" style="1" customWidth="1"/>
    <col min="1821" max="1822" width="9.109375" style="1" customWidth="1"/>
    <col min="1823" max="1823" width="9.21875" style="1" customWidth="1"/>
    <col min="1824" max="1824" width="8.88671875" style="1" customWidth="1"/>
    <col min="1825" max="1825" width="9.88671875" style="1" customWidth="1"/>
    <col min="1826" max="1828" width="11.88671875" style="1" customWidth="1"/>
    <col min="1829" max="1829" width="10.77734375" style="1" customWidth="1"/>
    <col min="1830" max="1830" width="12.109375" style="1" customWidth="1"/>
    <col min="1831" max="1831" width="11.5546875" style="1" bestFit="1" customWidth="1"/>
    <col min="1832" max="1832" width="11.21875" style="1" customWidth="1"/>
    <col min="1833" max="1833" width="12" style="1" customWidth="1"/>
    <col min="1834" max="1834" width="11.44140625" style="1" customWidth="1"/>
    <col min="1835" max="2048" width="7.77734375" style="1"/>
    <col min="2049" max="2049" width="5.44140625" style="1" customWidth="1"/>
    <col min="2050" max="2050" width="12.88671875" style="1" customWidth="1"/>
    <col min="2051" max="2051" width="11.109375" style="1" customWidth="1"/>
    <col min="2052" max="2052" width="16.77734375" style="1" customWidth="1"/>
    <col min="2053" max="2053" width="6.5546875" style="1" customWidth="1"/>
    <col min="2054" max="2054" width="10.21875" style="1" customWidth="1"/>
    <col min="2055" max="2055" width="10.77734375" style="1" customWidth="1"/>
    <col min="2056" max="2056" width="14.6640625" style="1" customWidth="1"/>
    <col min="2057" max="2057" width="12.33203125" style="1" customWidth="1"/>
    <col min="2058" max="2058" width="12.109375" style="1" customWidth="1"/>
    <col min="2059" max="2061" width="11.33203125" style="1" customWidth="1"/>
    <col min="2062" max="2062" width="12" style="1" customWidth="1"/>
    <col min="2063" max="2063" width="14.5546875" style="1" customWidth="1"/>
    <col min="2064" max="2064" width="10" style="1" customWidth="1"/>
    <col min="2065" max="2065" width="10.21875" style="1" customWidth="1"/>
    <col min="2066" max="2066" width="12.21875" style="1" customWidth="1"/>
    <col min="2067" max="2067" width="11.6640625" style="1" customWidth="1"/>
    <col min="2068" max="2068" width="13.77734375" style="1" customWidth="1"/>
    <col min="2069" max="2069" width="11.5546875" style="1" customWidth="1"/>
    <col min="2070" max="2070" width="12.5546875" style="1" customWidth="1"/>
    <col min="2071" max="2076" width="11.21875" style="1" customWidth="1"/>
    <col min="2077" max="2078" width="9.109375" style="1" customWidth="1"/>
    <col min="2079" max="2079" width="9.21875" style="1" customWidth="1"/>
    <col min="2080" max="2080" width="8.88671875" style="1" customWidth="1"/>
    <col min="2081" max="2081" width="9.88671875" style="1" customWidth="1"/>
    <col min="2082" max="2084" width="11.88671875" style="1" customWidth="1"/>
    <col min="2085" max="2085" width="10.77734375" style="1" customWidth="1"/>
    <col min="2086" max="2086" width="12.109375" style="1" customWidth="1"/>
    <col min="2087" max="2087" width="11.5546875" style="1" bestFit="1" customWidth="1"/>
    <col min="2088" max="2088" width="11.21875" style="1" customWidth="1"/>
    <col min="2089" max="2089" width="12" style="1" customWidth="1"/>
    <col min="2090" max="2090" width="11.44140625" style="1" customWidth="1"/>
    <col min="2091" max="2304" width="7.77734375" style="1"/>
    <col min="2305" max="2305" width="5.44140625" style="1" customWidth="1"/>
    <col min="2306" max="2306" width="12.88671875" style="1" customWidth="1"/>
    <col min="2307" max="2307" width="11.109375" style="1" customWidth="1"/>
    <col min="2308" max="2308" width="16.77734375" style="1" customWidth="1"/>
    <col min="2309" max="2309" width="6.5546875" style="1" customWidth="1"/>
    <col min="2310" max="2310" width="10.21875" style="1" customWidth="1"/>
    <col min="2311" max="2311" width="10.77734375" style="1" customWidth="1"/>
    <col min="2312" max="2312" width="14.6640625" style="1" customWidth="1"/>
    <col min="2313" max="2313" width="12.33203125" style="1" customWidth="1"/>
    <col min="2314" max="2314" width="12.109375" style="1" customWidth="1"/>
    <col min="2315" max="2317" width="11.33203125" style="1" customWidth="1"/>
    <col min="2318" max="2318" width="12" style="1" customWidth="1"/>
    <col min="2319" max="2319" width="14.5546875" style="1" customWidth="1"/>
    <col min="2320" max="2320" width="10" style="1" customWidth="1"/>
    <col min="2321" max="2321" width="10.21875" style="1" customWidth="1"/>
    <col min="2322" max="2322" width="12.21875" style="1" customWidth="1"/>
    <col min="2323" max="2323" width="11.6640625" style="1" customWidth="1"/>
    <col min="2324" max="2324" width="13.77734375" style="1" customWidth="1"/>
    <col min="2325" max="2325" width="11.5546875" style="1" customWidth="1"/>
    <col min="2326" max="2326" width="12.5546875" style="1" customWidth="1"/>
    <col min="2327" max="2332" width="11.21875" style="1" customWidth="1"/>
    <col min="2333" max="2334" width="9.109375" style="1" customWidth="1"/>
    <col min="2335" max="2335" width="9.21875" style="1" customWidth="1"/>
    <col min="2336" max="2336" width="8.88671875" style="1" customWidth="1"/>
    <col min="2337" max="2337" width="9.88671875" style="1" customWidth="1"/>
    <col min="2338" max="2340" width="11.88671875" style="1" customWidth="1"/>
    <col min="2341" max="2341" width="10.77734375" style="1" customWidth="1"/>
    <col min="2342" max="2342" width="12.109375" style="1" customWidth="1"/>
    <col min="2343" max="2343" width="11.5546875" style="1" bestFit="1" customWidth="1"/>
    <col min="2344" max="2344" width="11.21875" style="1" customWidth="1"/>
    <col min="2345" max="2345" width="12" style="1" customWidth="1"/>
    <col min="2346" max="2346" width="11.44140625" style="1" customWidth="1"/>
    <col min="2347" max="2560" width="7.77734375" style="1"/>
    <col min="2561" max="2561" width="5.44140625" style="1" customWidth="1"/>
    <col min="2562" max="2562" width="12.88671875" style="1" customWidth="1"/>
    <col min="2563" max="2563" width="11.109375" style="1" customWidth="1"/>
    <col min="2564" max="2564" width="16.77734375" style="1" customWidth="1"/>
    <col min="2565" max="2565" width="6.5546875" style="1" customWidth="1"/>
    <col min="2566" max="2566" width="10.21875" style="1" customWidth="1"/>
    <col min="2567" max="2567" width="10.77734375" style="1" customWidth="1"/>
    <col min="2568" max="2568" width="14.6640625" style="1" customWidth="1"/>
    <col min="2569" max="2569" width="12.33203125" style="1" customWidth="1"/>
    <col min="2570" max="2570" width="12.109375" style="1" customWidth="1"/>
    <col min="2571" max="2573" width="11.33203125" style="1" customWidth="1"/>
    <col min="2574" max="2574" width="12" style="1" customWidth="1"/>
    <col min="2575" max="2575" width="14.5546875" style="1" customWidth="1"/>
    <col min="2576" max="2576" width="10" style="1" customWidth="1"/>
    <col min="2577" max="2577" width="10.21875" style="1" customWidth="1"/>
    <col min="2578" max="2578" width="12.21875" style="1" customWidth="1"/>
    <col min="2579" max="2579" width="11.6640625" style="1" customWidth="1"/>
    <col min="2580" max="2580" width="13.77734375" style="1" customWidth="1"/>
    <col min="2581" max="2581" width="11.5546875" style="1" customWidth="1"/>
    <col min="2582" max="2582" width="12.5546875" style="1" customWidth="1"/>
    <col min="2583" max="2588" width="11.21875" style="1" customWidth="1"/>
    <col min="2589" max="2590" width="9.109375" style="1" customWidth="1"/>
    <col min="2591" max="2591" width="9.21875" style="1" customWidth="1"/>
    <col min="2592" max="2592" width="8.88671875" style="1" customWidth="1"/>
    <col min="2593" max="2593" width="9.88671875" style="1" customWidth="1"/>
    <col min="2594" max="2596" width="11.88671875" style="1" customWidth="1"/>
    <col min="2597" max="2597" width="10.77734375" style="1" customWidth="1"/>
    <col min="2598" max="2598" width="12.109375" style="1" customWidth="1"/>
    <col min="2599" max="2599" width="11.5546875" style="1" bestFit="1" customWidth="1"/>
    <col min="2600" max="2600" width="11.21875" style="1" customWidth="1"/>
    <col min="2601" max="2601" width="12" style="1" customWidth="1"/>
    <col min="2602" max="2602" width="11.44140625" style="1" customWidth="1"/>
    <col min="2603" max="2816" width="7.77734375" style="1"/>
    <col min="2817" max="2817" width="5.44140625" style="1" customWidth="1"/>
    <col min="2818" max="2818" width="12.88671875" style="1" customWidth="1"/>
    <col min="2819" max="2819" width="11.109375" style="1" customWidth="1"/>
    <col min="2820" max="2820" width="16.77734375" style="1" customWidth="1"/>
    <col min="2821" max="2821" width="6.5546875" style="1" customWidth="1"/>
    <col min="2822" max="2822" width="10.21875" style="1" customWidth="1"/>
    <col min="2823" max="2823" width="10.77734375" style="1" customWidth="1"/>
    <col min="2824" max="2824" width="14.6640625" style="1" customWidth="1"/>
    <col min="2825" max="2825" width="12.33203125" style="1" customWidth="1"/>
    <col min="2826" max="2826" width="12.109375" style="1" customWidth="1"/>
    <col min="2827" max="2829" width="11.33203125" style="1" customWidth="1"/>
    <col min="2830" max="2830" width="12" style="1" customWidth="1"/>
    <col min="2831" max="2831" width="14.5546875" style="1" customWidth="1"/>
    <col min="2832" max="2832" width="10" style="1" customWidth="1"/>
    <col min="2833" max="2833" width="10.21875" style="1" customWidth="1"/>
    <col min="2834" max="2834" width="12.21875" style="1" customWidth="1"/>
    <col min="2835" max="2835" width="11.6640625" style="1" customWidth="1"/>
    <col min="2836" max="2836" width="13.77734375" style="1" customWidth="1"/>
    <col min="2837" max="2837" width="11.5546875" style="1" customWidth="1"/>
    <col min="2838" max="2838" width="12.5546875" style="1" customWidth="1"/>
    <col min="2839" max="2844" width="11.21875" style="1" customWidth="1"/>
    <col min="2845" max="2846" width="9.109375" style="1" customWidth="1"/>
    <col min="2847" max="2847" width="9.21875" style="1" customWidth="1"/>
    <col min="2848" max="2848" width="8.88671875" style="1" customWidth="1"/>
    <col min="2849" max="2849" width="9.88671875" style="1" customWidth="1"/>
    <col min="2850" max="2852" width="11.88671875" style="1" customWidth="1"/>
    <col min="2853" max="2853" width="10.77734375" style="1" customWidth="1"/>
    <col min="2854" max="2854" width="12.109375" style="1" customWidth="1"/>
    <col min="2855" max="2855" width="11.5546875" style="1" bestFit="1" customWidth="1"/>
    <col min="2856" max="2856" width="11.21875" style="1" customWidth="1"/>
    <col min="2857" max="2857" width="12" style="1" customWidth="1"/>
    <col min="2858" max="2858" width="11.44140625" style="1" customWidth="1"/>
    <col min="2859" max="3072" width="7.77734375" style="1"/>
    <col min="3073" max="3073" width="5.44140625" style="1" customWidth="1"/>
    <col min="3074" max="3074" width="12.88671875" style="1" customWidth="1"/>
    <col min="3075" max="3075" width="11.109375" style="1" customWidth="1"/>
    <col min="3076" max="3076" width="16.77734375" style="1" customWidth="1"/>
    <col min="3077" max="3077" width="6.5546875" style="1" customWidth="1"/>
    <col min="3078" max="3078" width="10.21875" style="1" customWidth="1"/>
    <col min="3079" max="3079" width="10.77734375" style="1" customWidth="1"/>
    <col min="3080" max="3080" width="14.6640625" style="1" customWidth="1"/>
    <col min="3081" max="3081" width="12.33203125" style="1" customWidth="1"/>
    <col min="3082" max="3082" width="12.109375" style="1" customWidth="1"/>
    <col min="3083" max="3085" width="11.33203125" style="1" customWidth="1"/>
    <col min="3086" max="3086" width="12" style="1" customWidth="1"/>
    <col min="3087" max="3087" width="14.5546875" style="1" customWidth="1"/>
    <col min="3088" max="3088" width="10" style="1" customWidth="1"/>
    <col min="3089" max="3089" width="10.21875" style="1" customWidth="1"/>
    <col min="3090" max="3090" width="12.21875" style="1" customWidth="1"/>
    <col min="3091" max="3091" width="11.6640625" style="1" customWidth="1"/>
    <col min="3092" max="3092" width="13.77734375" style="1" customWidth="1"/>
    <col min="3093" max="3093" width="11.5546875" style="1" customWidth="1"/>
    <col min="3094" max="3094" width="12.5546875" style="1" customWidth="1"/>
    <col min="3095" max="3100" width="11.21875" style="1" customWidth="1"/>
    <col min="3101" max="3102" width="9.109375" style="1" customWidth="1"/>
    <col min="3103" max="3103" width="9.21875" style="1" customWidth="1"/>
    <col min="3104" max="3104" width="8.88671875" style="1" customWidth="1"/>
    <col min="3105" max="3105" width="9.88671875" style="1" customWidth="1"/>
    <col min="3106" max="3108" width="11.88671875" style="1" customWidth="1"/>
    <col min="3109" max="3109" width="10.77734375" style="1" customWidth="1"/>
    <col min="3110" max="3110" width="12.109375" style="1" customWidth="1"/>
    <col min="3111" max="3111" width="11.5546875" style="1" bestFit="1" customWidth="1"/>
    <col min="3112" max="3112" width="11.21875" style="1" customWidth="1"/>
    <col min="3113" max="3113" width="12" style="1" customWidth="1"/>
    <col min="3114" max="3114" width="11.44140625" style="1" customWidth="1"/>
    <col min="3115" max="3328" width="7.77734375" style="1"/>
    <col min="3329" max="3329" width="5.44140625" style="1" customWidth="1"/>
    <col min="3330" max="3330" width="12.88671875" style="1" customWidth="1"/>
    <col min="3331" max="3331" width="11.109375" style="1" customWidth="1"/>
    <col min="3332" max="3332" width="16.77734375" style="1" customWidth="1"/>
    <col min="3333" max="3333" width="6.5546875" style="1" customWidth="1"/>
    <col min="3334" max="3334" width="10.21875" style="1" customWidth="1"/>
    <col min="3335" max="3335" width="10.77734375" style="1" customWidth="1"/>
    <col min="3336" max="3336" width="14.6640625" style="1" customWidth="1"/>
    <col min="3337" max="3337" width="12.33203125" style="1" customWidth="1"/>
    <col min="3338" max="3338" width="12.109375" style="1" customWidth="1"/>
    <col min="3339" max="3341" width="11.33203125" style="1" customWidth="1"/>
    <col min="3342" max="3342" width="12" style="1" customWidth="1"/>
    <col min="3343" max="3343" width="14.5546875" style="1" customWidth="1"/>
    <col min="3344" max="3344" width="10" style="1" customWidth="1"/>
    <col min="3345" max="3345" width="10.21875" style="1" customWidth="1"/>
    <col min="3346" max="3346" width="12.21875" style="1" customWidth="1"/>
    <col min="3347" max="3347" width="11.6640625" style="1" customWidth="1"/>
    <col min="3348" max="3348" width="13.77734375" style="1" customWidth="1"/>
    <col min="3349" max="3349" width="11.5546875" style="1" customWidth="1"/>
    <col min="3350" max="3350" width="12.5546875" style="1" customWidth="1"/>
    <col min="3351" max="3356" width="11.21875" style="1" customWidth="1"/>
    <col min="3357" max="3358" width="9.109375" style="1" customWidth="1"/>
    <col min="3359" max="3359" width="9.21875" style="1" customWidth="1"/>
    <col min="3360" max="3360" width="8.88671875" style="1" customWidth="1"/>
    <col min="3361" max="3361" width="9.88671875" style="1" customWidth="1"/>
    <col min="3362" max="3364" width="11.88671875" style="1" customWidth="1"/>
    <col min="3365" max="3365" width="10.77734375" style="1" customWidth="1"/>
    <col min="3366" max="3366" width="12.109375" style="1" customWidth="1"/>
    <col min="3367" max="3367" width="11.5546875" style="1" bestFit="1" customWidth="1"/>
    <col min="3368" max="3368" width="11.21875" style="1" customWidth="1"/>
    <col min="3369" max="3369" width="12" style="1" customWidth="1"/>
    <col min="3370" max="3370" width="11.44140625" style="1" customWidth="1"/>
    <col min="3371" max="3584" width="7.77734375" style="1"/>
    <col min="3585" max="3585" width="5.44140625" style="1" customWidth="1"/>
    <col min="3586" max="3586" width="12.88671875" style="1" customWidth="1"/>
    <col min="3587" max="3587" width="11.109375" style="1" customWidth="1"/>
    <col min="3588" max="3588" width="16.77734375" style="1" customWidth="1"/>
    <col min="3589" max="3589" width="6.5546875" style="1" customWidth="1"/>
    <col min="3590" max="3590" width="10.21875" style="1" customWidth="1"/>
    <col min="3591" max="3591" width="10.77734375" style="1" customWidth="1"/>
    <col min="3592" max="3592" width="14.6640625" style="1" customWidth="1"/>
    <col min="3593" max="3593" width="12.33203125" style="1" customWidth="1"/>
    <col min="3594" max="3594" width="12.109375" style="1" customWidth="1"/>
    <col min="3595" max="3597" width="11.33203125" style="1" customWidth="1"/>
    <col min="3598" max="3598" width="12" style="1" customWidth="1"/>
    <col min="3599" max="3599" width="14.5546875" style="1" customWidth="1"/>
    <col min="3600" max="3600" width="10" style="1" customWidth="1"/>
    <col min="3601" max="3601" width="10.21875" style="1" customWidth="1"/>
    <col min="3602" max="3602" width="12.21875" style="1" customWidth="1"/>
    <col min="3603" max="3603" width="11.6640625" style="1" customWidth="1"/>
    <col min="3604" max="3604" width="13.77734375" style="1" customWidth="1"/>
    <col min="3605" max="3605" width="11.5546875" style="1" customWidth="1"/>
    <col min="3606" max="3606" width="12.5546875" style="1" customWidth="1"/>
    <col min="3607" max="3612" width="11.21875" style="1" customWidth="1"/>
    <col min="3613" max="3614" width="9.109375" style="1" customWidth="1"/>
    <col min="3615" max="3615" width="9.21875" style="1" customWidth="1"/>
    <col min="3616" max="3616" width="8.88671875" style="1" customWidth="1"/>
    <col min="3617" max="3617" width="9.88671875" style="1" customWidth="1"/>
    <col min="3618" max="3620" width="11.88671875" style="1" customWidth="1"/>
    <col min="3621" max="3621" width="10.77734375" style="1" customWidth="1"/>
    <col min="3622" max="3622" width="12.109375" style="1" customWidth="1"/>
    <col min="3623" max="3623" width="11.5546875" style="1" bestFit="1" customWidth="1"/>
    <col min="3624" max="3624" width="11.21875" style="1" customWidth="1"/>
    <col min="3625" max="3625" width="12" style="1" customWidth="1"/>
    <col min="3626" max="3626" width="11.44140625" style="1" customWidth="1"/>
    <col min="3627" max="3840" width="7.77734375" style="1"/>
    <col min="3841" max="3841" width="5.44140625" style="1" customWidth="1"/>
    <col min="3842" max="3842" width="12.88671875" style="1" customWidth="1"/>
    <col min="3843" max="3843" width="11.109375" style="1" customWidth="1"/>
    <col min="3844" max="3844" width="16.77734375" style="1" customWidth="1"/>
    <col min="3845" max="3845" width="6.5546875" style="1" customWidth="1"/>
    <col min="3846" max="3846" width="10.21875" style="1" customWidth="1"/>
    <col min="3847" max="3847" width="10.77734375" style="1" customWidth="1"/>
    <col min="3848" max="3848" width="14.6640625" style="1" customWidth="1"/>
    <col min="3849" max="3849" width="12.33203125" style="1" customWidth="1"/>
    <col min="3850" max="3850" width="12.109375" style="1" customWidth="1"/>
    <col min="3851" max="3853" width="11.33203125" style="1" customWidth="1"/>
    <col min="3854" max="3854" width="12" style="1" customWidth="1"/>
    <col min="3855" max="3855" width="14.5546875" style="1" customWidth="1"/>
    <col min="3856" max="3856" width="10" style="1" customWidth="1"/>
    <col min="3857" max="3857" width="10.21875" style="1" customWidth="1"/>
    <col min="3858" max="3858" width="12.21875" style="1" customWidth="1"/>
    <col min="3859" max="3859" width="11.6640625" style="1" customWidth="1"/>
    <col min="3860" max="3860" width="13.77734375" style="1" customWidth="1"/>
    <col min="3861" max="3861" width="11.5546875" style="1" customWidth="1"/>
    <col min="3862" max="3862" width="12.5546875" style="1" customWidth="1"/>
    <col min="3863" max="3868" width="11.21875" style="1" customWidth="1"/>
    <col min="3869" max="3870" width="9.109375" style="1" customWidth="1"/>
    <col min="3871" max="3871" width="9.21875" style="1" customWidth="1"/>
    <col min="3872" max="3872" width="8.88671875" style="1" customWidth="1"/>
    <col min="3873" max="3873" width="9.88671875" style="1" customWidth="1"/>
    <col min="3874" max="3876" width="11.88671875" style="1" customWidth="1"/>
    <col min="3877" max="3877" width="10.77734375" style="1" customWidth="1"/>
    <col min="3878" max="3878" width="12.109375" style="1" customWidth="1"/>
    <col min="3879" max="3879" width="11.5546875" style="1" bestFit="1" customWidth="1"/>
    <col min="3880" max="3880" width="11.21875" style="1" customWidth="1"/>
    <col min="3881" max="3881" width="12" style="1" customWidth="1"/>
    <col min="3882" max="3882" width="11.44140625" style="1" customWidth="1"/>
    <col min="3883" max="4096" width="7.77734375" style="1"/>
    <col min="4097" max="4097" width="5.44140625" style="1" customWidth="1"/>
    <col min="4098" max="4098" width="12.88671875" style="1" customWidth="1"/>
    <col min="4099" max="4099" width="11.109375" style="1" customWidth="1"/>
    <col min="4100" max="4100" width="16.77734375" style="1" customWidth="1"/>
    <col min="4101" max="4101" width="6.5546875" style="1" customWidth="1"/>
    <col min="4102" max="4102" width="10.21875" style="1" customWidth="1"/>
    <col min="4103" max="4103" width="10.77734375" style="1" customWidth="1"/>
    <col min="4104" max="4104" width="14.6640625" style="1" customWidth="1"/>
    <col min="4105" max="4105" width="12.33203125" style="1" customWidth="1"/>
    <col min="4106" max="4106" width="12.109375" style="1" customWidth="1"/>
    <col min="4107" max="4109" width="11.33203125" style="1" customWidth="1"/>
    <col min="4110" max="4110" width="12" style="1" customWidth="1"/>
    <col min="4111" max="4111" width="14.5546875" style="1" customWidth="1"/>
    <col min="4112" max="4112" width="10" style="1" customWidth="1"/>
    <col min="4113" max="4113" width="10.21875" style="1" customWidth="1"/>
    <col min="4114" max="4114" width="12.21875" style="1" customWidth="1"/>
    <col min="4115" max="4115" width="11.6640625" style="1" customWidth="1"/>
    <col min="4116" max="4116" width="13.77734375" style="1" customWidth="1"/>
    <col min="4117" max="4117" width="11.5546875" style="1" customWidth="1"/>
    <col min="4118" max="4118" width="12.5546875" style="1" customWidth="1"/>
    <col min="4119" max="4124" width="11.21875" style="1" customWidth="1"/>
    <col min="4125" max="4126" width="9.109375" style="1" customWidth="1"/>
    <col min="4127" max="4127" width="9.21875" style="1" customWidth="1"/>
    <col min="4128" max="4128" width="8.88671875" style="1" customWidth="1"/>
    <col min="4129" max="4129" width="9.88671875" style="1" customWidth="1"/>
    <col min="4130" max="4132" width="11.88671875" style="1" customWidth="1"/>
    <col min="4133" max="4133" width="10.77734375" style="1" customWidth="1"/>
    <col min="4134" max="4134" width="12.109375" style="1" customWidth="1"/>
    <col min="4135" max="4135" width="11.5546875" style="1" bestFit="1" customWidth="1"/>
    <col min="4136" max="4136" width="11.21875" style="1" customWidth="1"/>
    <col min="4137" max="4137" width="12" style="1" customWidth="1"/>
    <col min="4138" max="4138" width="11.44140625" style="1" customWidth="1"/>
    <col min="4139" max="4352" width="7.77734375" style="1"/>
    <col min="4353" max="4353" width="5.44140625" style="1" customWidth="1"/>
    <col min="4354" max="4354" width="12.88671875" style="1" customWidth="1"/>
    <col min="4355" max="4355" width="11.109375" style="1" customWidth="1"/>
    <col min="4356" max="4356" width="16.77734375" style="1" customWidth="1"/>
    <col min="4357" max="4357" width="6.5546875" style="1" customWidth="1"/>
    <col min="4358" max="4358" width="10.21875" style="1" customWidth="1"/>
    <col min="4359" max="4359" width="10.77734375" style="1" customWidth="1"/>
    <col min="4360" max="4360" width="14.6640625" style="1" customWidth="1"/>
    <col min="4361" max="4361" width="12.33203125" style="1" customWidth="1"/>
    <col min="4362" max="4362" width="12.109375" style="1" customWidth="1"/>
    <col min="4363" max="4365" width="11.33203125" style="1" customWidth="1"/>
    <col min="4366" max="4366" width="12" style="1" customWidth="1"/>
    <col min="4367" max="4367" width="14.5546875" style="1" customWidth="1"/>
    <col min="4368" max="4368" width="10" style="1" customWidth="1"/>
    <col min="4369" max="4369" width="10.21875" style="1" customWidth="1"/>
    <col min="4370" max="4370" width="12.21875" style="1" customWidth="1"/>
    <col min="4371" max="4371" width="11.6640625" style="1" customWidth="1"/>
    <col min="4372" max="4372" width="13.77734375" style="1" customWidth="1"/>
    <col min="4373" max="4373" width="11.5546875" style="1" customWidth="1"/>
    <col min="4374" max="4374" width="12.5546875" style="1" customWidth="1"/>
    <col min="4375" max="4380" width="11.21875" style="1" customWidth="1"/>
    <col min="4381" max="4382" width="9.109375" style="1" customWidth="1"/>
    <col min="4383" max="4383" width="9.21875" style="1" customWidth="1"/>
    <col min="4384" max="4384" width="8.88671875" style="1" customWidth="1"/>
    <col min="4385" max="4385" width="9.88671875" style="1" customWidth="1"/>
    <col min="4386" max="4388" width="11.88671875" style="1" customWidth="1"/>
    <col min="4389" max="4389" width="10.77734375" style="1" customWidth="1"/>
    <col min="4390" max="4390" width="12.109375" style="1" customWidth="1"/>
    <col min="4391" max="4391" width="11.5546875" style="1" bestFit="1" customWidth="1"/>
    <col min="4392" max="4392" width="11.21875" style="1" customWidth="1"/>
    <col min="4393" max="4393" width="12" style="1" customWidth="1"/>
    <col min="4394" max="4394" width="11.44140625" style="1" customWidth="1"/>
    <col min="4395" max="4608" width="7.77734375" style="1"/>
    <col min="4609" max="4609" width="5.44140625" style="1" customWidth="1"/>
    <col min="4610" max="4610" width="12.88671875" style="1" customWidth="1"/>
    <col min="4611" max="4611" width="11.109375" style="1" customWidth="1"/>
    <col min="4612" max="4612" width="16.77734375" style="1" customWidth="1"/>
    <col min="4613" max="4613" width="6.5546875" style="1" customWidth="1"/>
    <col min="4614" max="4614" width="10.21875" style="1" customWidth="1"/>
    <col min="4615" max="4615" width="10.77734375" style="1" customWidth="1"/>
    <col min="4616" max="4616" width="14.6640625" style="1" customWidth="1"/>
    <col min="4617" max="4617" width="12.33203125" style="1" customWidth="1"/>
    <col min="4618" max="4618" width="12.109375" style="1" customWidth="1"/>
    <col min="4619" max="4621" width="11.33203125" style="1" customWidth="1"/>
    <col min="4622" max="4622" width="12" style="1" customWidth="1"/>
    <col min="4623" max="4623" width="14.5546875" style="1" customWidth="1"/>
    <col min="4624" max="4624" width="10" style="1" customWidth="1"/>
    <col min="4625" max="4625" width="10.21875" style="1" customWidth="1"/>
    <col min="4626" max="4626" width="12.21875" style="1" customWidth="1"/>
    <col min="4627" max="4627" width="11.6640625" style="1" customWidth="1"/>
    <col min="4628" max="4628" width="13.77734375" style="1" customWidth="1"/>
    <col min="4629" max="4629" width="11.5546875" style="1" customWidth="1"/>
    <col min="4630" max="4630" width="12.5546875" style="1" customWidth="1"/>
    <col min="4631" max="4636" width="11.21875" style="1" customWidth="1"/>
    <col min="4637" max="4638" width="9.109375" style="1" customWidth="1"/>
    <col min="4639" max="4639" width="9.21875" style="1" customWidth="1"/>
    <col min="4640" max="4640" width="8.88671875" style="1" customWidth="1"/>
    <col min="4641" max="4641" width="9.88671875" style="1" customWidth="1"/>
    <col min="4642" max="4644" width="11.88671875" style="1" customWidth="1"/>
    <col min="4645" max="4645" width="10.77734375" style="1" customWidth="1"/>
    <col min="4646" max="4646" width="12.109375" style="1" customWidth="1"/>
    <col min="4647" max="4647" width="11.5546875" style="1" bestFit="1" customWidth="1"/>
    <col min="4648" max="4648" width="11.21875" style="1" customWidth="1"/>
    <col min="4649" max="4649" width="12" style="1" customWidth="1"/>
    <col min="4650" max="4650" width="11.44140625" style="1" customWidth="1"/>
    <col min="4651" max="4864" width="7.77734375" style="1"/>
    <col min="4865" max="4865" width="5.44140625" style="1" customWidth="1"/>
    <col min="4866" max="4866" width="12.88671875" style="1" customWidth="1"/>
    <col min="4867" max="4867" width="11.109375" style="1" customWidth="1"/>
    <col min="4868" max="4868" width="16.77734375" style="1" customWidth="1"/>
    <col min="4869" max="4869" width="6.5546875" style="1" customWidth="1"/>
    <col min="4870" max="4870" width="10.21875" style="1" customWidth="1"/>
    <col min="4871" max="4871" width="10.77734375" style="1" customWidth="1"/>
    <col min="4872" max="4872" width="14.6640625" style="1" customWidth="1"/>
    <col min="4873" max="4873" width="12.33203125" style="1" customWidth="1"/>
    <col min="4874" max="4874" width="12.109375" style="1" customWidth="1"/>
    <col min="4875" max="4877" width="11.33203125" style="1" customWidth="1"/>
    <col min="4878" max="4878" width="12" style="1" customWidth="1"/>
    <col min="4879" max="4879" width="14.5546875" style="1" customWidth="1"/>
    <col min="4880" max="4880" width="10" style="1" customWidth="1"/>
    <col min="4881" max="4881" width="10.21875" style="1" customWidth="1"/>
    <col min="4882" max="4882" width="12.21875" style="1" customWidth="1"/>
    <col min="4883" max="4883" width="11.6640625" style="1" customWidth="1"/>
    <col min="4884" max="4884" width="13.77734375" style="1" customWidth="1"/>
    <col min="4885" max="4885" width="11.5546875" style="1" customWidth="1"/>
    <col min="4886" max="4886" width="12.5546875" style="1" customWidth="1"/>
    <col min="4887" max="4892" width="11.21875" style="1" customWidth="1"/>
    <col min="4893" max="4894" width="9.109375" style="1" customWidth="1"/>
    <col min="4895" max="4895" width="9.21875" style="1" customWidth="1"/>
    <col min="4896" max="4896" width="8.88671875" style="1" customWidth="1"/>
    <col min="4897" max="4897" width="9.88671875" style="1" customWidth="1"/>
    <col min="4898" max="4900" width="11.88671875" style="1" customWidth="1"/>
    <col min="4901" max="4901" width="10.77734375" style="1" customWidth="1"/>
    <col min="4902" max="4902" width="12.109375" style="1" customWidth="1"/>
    <col min="4903" max="4903" width="11.5546875" style="1" bestFit="1" customWidth="1"/>
    <col min="4904" max="4904" width="11.21875" style="1" customWidth="1"/>
    <col min="4905" max="4905" width="12" style="1" customWidth="1"/>
    <col min="4906" max="4906" width="11.44140625" style="1" customWidth="1"/>
    <col min="4907" max="5120" width="7.77734375" style="1"/>
    <col min="5121" max="5121" width="5.44140625" style="1" customWidth="1"/>
    <col min="5122" max="5122" width="12.88671875" style="1" customWidth="1"/>
    <col min="5123" max="5123" width="11.109375" style="1" customWidth="1"/>
    <col min="5124" max="5124" width="16.77734375" style="1" customWidth="1"/>
    <col min="5125" max="5125" width="6.5546875" style="1" customWidth="1"/>
    <col min="5126" max="5126" width="10.21875" style="1" customWidth="1"/>
    <col min="5127" max="5127" width="10.77734375" style="1" customWidth="1"/>
    <col min="5128" max="5128" width="14.6640625" style="1" customWidth="1"/>
    <col min="5129" max="5129" width="12.33203125" style="1" customWidth="1"/>
    <col min="5130" max="5130" width="12.109375" style="1" customWidth="1"/>
    <col min="5131" max="5133" width="11.33203125" style="1" customWidth="1"/>
    <col min="5134" max="5134" width="12" style="1" customWidth="1"/>
    <col min="5135" max="5135" width="14.5546875" style="1" customWidth="1"/>
    <col min="5136" max="5136" width="10" style="1" customWidth="1"/>
    <col min="5137" max="5137" width="10.21875" style="1" customWidth="1"/>
    <col min="5138" max="5138" width="12.21875" style="1" customWidth="1"/>
    <col min="5139" max="5139" width="11.6640625" style="1" customWidth="1"/>
    <col min="5140" max="5140" width="13.77734375" style="1" customWidth="1"/>
    <col min="5141" max="5141" width="11.5546875" style="1" customWidth="1"/>
    <col min="5142" max="5142" width="12.5546875" style="1" customWidth="1"/>
    <col min="5143" max="5148" width="11.21875" style="1" customWidth="1"/>
    <col min="5149" max="5150" width="9.109375" style="1" customWidth="1"/>
    <col min="5151" max="5151" width="9.21875" style="1" customWidth="1"/>
    <col min="5152" max="5152" width="8.88671875" style="1" customWidth="1"/>
    <col min="5153" max="5153" width="9.88671875" style="1" customWidth="1"/>
    <col min="5154" max="5156" width="11.88671875" style="1" customWidth="1"/>
    <col min="5157" max="5157" width="10.77734375" style="1" customWidth="1"/>
    <col min="5158" max="5158" width="12.109375" style="1" customWidth="1"/>
    <col min="5159" max="5159" width="11.5546875" style="1" bestFit="1" customWidth="1"/>
    <col min="5160" max="5160" width="11.21875" style="1" customWidth="1"/>
    <col min="5161" max="5161" width="12" style="1" customWidth="1"/>
    <col min="5162" max="5162" width="11.44140625" style="1" customWidth="1"/>
    <col min="5163" max="5376" width="7.77734375" style="1"/>
    <col min="5377" max="5377" width="5.44140625" style="1" customWidth="1"/>
    <col min="5378" max="5378" width="12.88671875" style="1" customWidth="1"/>
    <col min="5379" max="5379" width="11.109375" style="1" customWidth="1"/>
    <col min="5380" max="5380" width="16.77734375" style="1" customWidth="1"/>
    <col min="5381" max="5381" width="6.5546875" style="1" customWidth="1"/>
    <col min="5382" max="5382" width="10.21875" style="1" customWidth="1"/>
    <col min="5383" max="5383" width="10.77734375" style="1" customWidth="1"/>
    <col min="5384" max="5384" width="14.6640625" style="1" customWidth="1"/>
    <col min="5385" max="5385" width="12.33203125" style="1" customWidth="1"/>
    <col min="5386" max="5386" width="12.109375" style="1" customWidth="1"/>
    <col min="5387" max="5389" width="11.33203125" style="1" customWidth="1"/>
    <col min="5390" max="5390" width="12" style="1" customWidth="1"/>
    <col min="5391" max="5391" width="14.5546875" style="1" customWidth="1"/>
    <col min="5392" max="5392" width="10" style="1" customWidth="1"/>
    <col min="5393" max="5393" width="10.21875" style="1" customWidth="1"/>
    <col min="5394" max="5394" width="12.21875" style="1" customWidth="1"/>
    <col min="5395" max="5395" width="11.6640625" style="1" customWidth="1"/>
    <col min="5396" max="5396" width="13.77734375" style="1" customWidth="1"/>
    <col min="5397" max="5397" width="11.5546875" style="1" customWidth="1"/>
    <col min="5398" max="5398" width="12.5546875" style="1" customWidth="1"/>
    <col min="5399" max="5404" width="11.21875" style="1" customWidth="1"/>
    <col min="5405" max="5406" width="9.109375" style="1" customWidth="1"/>
    <col min="5407" max="5407" width="9.21875" style="1" customWidth="1"/>
    <col min="5408" max="5408" width="8.88671875" style="1" customWidth="1"/>
    <col min="5409" max="5409" width="9.88671875" style="1" customWidth="1"/>
    <col min="5410" max="5412" width="11.88671875" style="1" customWidth="1"/>
    <col min="5413" max="5413" width="10.77734375" style="1" customWidth="1"/>
    <col min="5414" max="5414" width="12.109375" style="1" customWidth="1"/>
    <col min="5415" max="5415" width="11.5546875" style="1" bestFit="1" customWidth="1"/>
    <col min="5416" max="5416" width="11.21875" style="1" customWidth="1"/>
    <col min="5417" max="5417" width="12" style="1" customWidth="1"/>
    <col min="5418" max="5418" width="11.44140625" style="1" customWidth="1"/>
    <col min="5419" max="5632" width="7.77734375" style="1"/>
    <col min="5633" max="5633" width="5.44140625" style="1" customWidth="1"/>
    <col min="5634" max="5634" width="12.88671875" style="1" customWidth="1"/>
    <col min="5635" max="5635" width="11.109375" style="1" customWidth="1"/>
    <col min="5636" max="5636" width="16.77734375" style="1" customWidth="1"/>
    <col min="5637" max="5637" width="6.5546875" style="1" customWidth="1"/>
    <col min="5638" max="5638" width="10.21875" style="1" customWidth="1"/>
    <col min="5639" max="5639" width="10.77734375" style="1" customWidth="1"/>
    <col min="5640" max="5640" width="14.6640625" style="1" customWidth="1"/>
    <col min="5641" max="5641" width="12.33203125" style="1" customWidth="1"/>
    <col min="5642" max="5642" width="12.109375" style="1" customWidth="1"/>
    <col min="5643" max="5645" width="11.33203125" style="1" customWidth="1"/>
    <col min="5646" max="5646" width="12" style="1" customWidth="1"/>
    <col min="5647" max="5647" width="14.5546875" style="1" customWidth="1"/>
    <col min="5648" max="5648" width="10" style="1" customWidth="1"/>
    <col min="5649" max="5649" width="10.21875" style="1" customWidth="1"/>
    <col min="5650" max="5650" width="12.21875" style="1" customWidth="1"/>
    <col min="5651" max="5651" width="11.6640625" style="1" customWidth="1"/>
    <col min="5652" max="5652" width="13.77734375" style="1" customWidth="1"/>
    <col min="5653" max="5653" width="11.5546875" style="1" customWidth="1"/>
    <col min="5654" max="5654" width="12.5546875" style="1" customWidth="1"/>
    <col min="5655" max="5660" width="11.21875" style="1" customWidth="1"/>
    <col min="5661" max="5662" width="9.109375" style="1" customWidth="1"/>
    <col min="5663" max="5663" width="9.21875" style="1" customWidth="1"/>
    <col min="5664" max="5664" width="8.88671875" style="1" customWidth="1"/>
    <col min="5665" max="5665" width="9.88671875" style="1" customWidth="1"/>
    <col min="5666" max="5668" width="11.88671875" style="1" customWidth="1"/>
    <col min="5669" max="5669" width="10.77734375" style="1" customWidth="1"/>
    <col min="5670" max="5670" width="12.109375" style="1" customWidth="1"/>
    <col min="5671" max="5671" width="11.5546875" style="1" bestFit="1" customWidth="1"/>
    <col min="5672" max="5672" width="11.21875" style="1" customWidth="1"/>
    <col min="5673" max="5673" width="12" style="1" customWidth="1"/>
    <col min="5674" max="5674" width="11.44140625" style="1" customWidth="1"/>
    <col min="5675" max="5888" width="7.77734375" style="1"/>
    <col min="5889" max="5889" width="5.44140625" style="1" customWidth="1"/>
    <col min="5890" max="5890" width="12.88671875" style="1" customWidth="1"/>
    <col min="5891" max="5891" width="11.109375" style="1" customWidth="1"/>
    <col min="5892" max="5892" width="16.77734375" style="1" customWidth="1"/>
    <col min="5893" max="5893" width="6.5546875" style="1" customWidth="1"/>
    <col min="5894" max="5894" width="10.21875" style="1" customWidth="1"/>
    <col min="5895" max="5895" width="10.77734375" style="1" customWidth="1"/>
    <col min="5896" max="5896" width="14.6640625" style="1" customWidth="1"/>
    <col min="5897" max="5897" width="12.33203125" style="1" customWidth="1"/>
    <col min="5898" max="5898" width="12.109375" style="1" customWidth="1"/>
    <col min="5899" max="5901" width="11.33203125" style="1" customWidth="1"/>
    <col min="5902" max="5902" width="12" style="1" customWidth="1"/>
    <col min="5903" max="5903" width="14.5546875" style="1" customWidth="1"/>
    <col min="5904" max="5904" width="10" style="1" customWidth="1"/>
    <col min="5905" max="5905" width="10.21875" style="1" customWidth="1"/>
    <col min="5906" max="5906" width="12.21875" style="1" customWidth="1"/>
    <col min="5907" max="5907" width="11.6640625" style="1" customWidth="1"/>
    <col min="5908" max="5908" width="13.77734375" style="1" customWidth="1"/>
    <col min="5909" max="5909" width="11.5546875" style="1" customWidth="1"/>
    <col min="5910" max="5910" width="12.5546875" style="1" customWidth="1"/>
    <col min="5911" max="5916" width="11.21875" style="1" customWidth="1"/>
    <col min="5917" max="5918" width="9.109375" style="1" customWidth="1"/>
    <col min="5919" max="5919" width="9.21875" style="1" customWidth="1"/>
    <col min="5920" max="5920" width="8.88671875" style="1" customWidth="1"/>
    <col min="5921" max="5921" width="9.88671875" style="1" customWidth="1"/>
    <col min="5922" max="5924" width="11.88671875" style="1" customWidth="1"/>
    <col min="5925" max="5925" width="10.77734375" style="1" customWidth="1"/>
    <col min="5926" max="5926" width="12.109375" style="1" customWidth="1"/>
    <col min="5927" max="5927" width="11.5546875" style="1" bestFit="1" customWidth="1"/>
    <col min="5928" max="5928" width="11.21875" style="1" customWidth="1"/>
    <col min="5929" max="5929" width="12" style="1" customWidth="1"/>
    <col min="5930" max="5930" width="11.44140625" style="1" customWidth="1"/>
    <col min="5931" max="6144" width="7.77734375" style="1"/>
    <col min="6145" max="6145" width="5.44140625" style="1" customWidth="1"/>
    <col min="6146" max="6146" width="12.88671875" style="1" customWidth="1"/>
    <col min="6147" max="6147" width="11.109375" style="1" customWidth="1"/>
    <col min="6148" max="6148" width="16.77734375" style="1" customWidth="1"/>
    <col min="6149" max="6149" width="6.5546875" style="1" customWidth="1"/>
    <col min="6150" max="6150" width="10.21875" style="1" customWidth="1"/>
    <col min="6151" max="6151" width="10.77734375" style="1" customWidth="1"/>
    <col min="6152" max="6152" width="14.6640625" style="1" customWidth="1"/>
    <col min="6153" max="6153" width="12.33203125" style="1" customWidth="1"/>
    <col min="6154" max="6154" width="12.109375" style="1" customWidth="1"/>
    <col min="6155" max="6157" width="11.33203125" style="1" customWidth="1"/>
    <col min="6158" max="6158" width="12" style="1" customWidth="1"/>
    <col min="6159" max="6159" width="14.5546875" style="1" customWidth="1"/>
    <col min="6160" max="6160" width="10" style="1" customWidth="1"/>
    <col min="6161" max="6161" width="10.21875" style="1" customWidth="1"/>
    <col min="6162" max="6162" width="12.21875" style="1" customWidth="1"/>
    <col min="6163" max="6163" width="11.6640625" style="1" customWidth="1"/>
    <col min="6164" max="6164" width="13.77734375" style="1" customWidth="1"/>
    <col min="6165" max="6165" width="11.5546875" style="1" customWidth="1"/>
    <col min="6166" max="6166" width="12.5546875" style="1" customWidth="1"/>
    <col min="6167" max="6172" width="11.21875" style="1" customWidth="1"/>
    <col min="6173" max="6174" width="9.109375" style="1" customWidth="1"/>
    <col min="6175" max="6175" width="9.21875" style="1" customWidth="1"/>
    <col min="6176" max="6176" width="8.88671875" style="1" customWidth="1"/>
    <col min="6177" max="6177" width="9.88671875" style="1" customWidth="1"/>
    <col min="6178" max="6180" width="11.88671875" style="1" customWidth="1"/>
    <col min="6181" max="6181" width="10.77734375" style="1" customWidth="1"/>
    <col min="6182" max="6182" width="12.109375" style="1" customWidth="1"/>
    <col min="6183" max="6183" width="11.5546875" style="1" bestFit="1" customWidth="1"/>
    <col min="6184" max="6184" width="11.21875" style="1" customWidth="1"/>
    <col min="6185" max="6185" width="12" style="1" customWidth="1"/>
    <col min="6186" max="6186" width="11.44140625" style="1" customWidth="1"/>
    <col min="6187" max="6400" width="7.77734375" style="1"/>
    <col min="6401" max="6401" width="5.44140625" style="1" customWidth="1"/>
    <col min="6402" max="6402" width="12.88671875" style="1" customWidth="1"/>
    <col min="6403" max="6403" width="11.109375" style="1" customWidth="1"/>
    <col min="6404" max="6404" width="16.77734375" style="1" customWidth="1"/>
    <col min="6405" max="6405" width="6.5546875" style="1" customWidth="1"/>
    <col min="6406" max="6406" width="10.21875" style="1" customWidth="1"/>
    <col min="6407" max="6407" width="10.77734375" style="1" customWidth="1"/>
    <col min="6408" max="6408" width="14.6640625" style="1" customWidth="1"/>
    <col min="6409" max="6409" width="12.33203125" style="1" customWidth="1"/>
    <col min="6410" max="6410" width="12.109375" style="1" customWidth="1"/>
    <col min="6411" max="6413" width="11.33203125" style="1" customWidth="1"/>
    <col min="6414" max="6414" width="12" style="1" customWidth="1"/>
    <col min="6415" max="6415" width="14.5546875" style="1" customWidth="1"/>
    <col min="6416" max="6416" width="10" style="1" customWidth="1"/>
    <col min="6417" max="6417" width="10.21875" style="1" customWidth="1"/>
    <col min="6418" max="6418" width="12.21875" style="1" customWidth="1"/>
    <col min="6419" max="6419" width="11.6640625" style="1" customWidth="1"/>
    <col min="6420" max="6420" width="13.77734375" style="1" customWidth="1"/>
    <col min="6421" max="6421" width="11.5546875" style="1" customWidth="1"/>
    <col min="6422" max="6422" width="12.5546875" style="1" customWidth="1"/>
    <col min="6423" max="6428" width="11.21875" style="1" customWidth="1"/>
    <col min="6429" max="6430" width="9.109375" style="1" customWidth="1"/>
    <col min="6431" max="6431" width="9.21875" style="1" customWidth="1"/>
    <col min="6432" max="6432" width="8.88671875" style="1" customWidth="1"/>
    <col min="6433" max="6433" width="9.88671875" style="1" customWidth="1"/>
    <col min="6434" max="6436" width="11.88671875" style="1" customWidth="1"/>
    <col min="6437" max="6437" width="10.77734375" style="1" customWidth="1"/>
    <col min="6438" max="6438" width="12.109375" style="1" customWidth="1"/>
    <col min="6439" max="6439" width="11.5546875" style="1" bestFit="1" customWidth="1"/>
    <col min="6440" max="6440" width="11.21875" style="1" customWidth="1"/>
    <col min="6441" max="6441" width="12" style="1" customWidth="1"/>
    <col min="6442" max="6442" width="11.44140625" style="1" customWidth="1"/>
    <col min="6443" max="6656" width="7.77734375" style="1"/>
    <col min="6657" max="6657" width="5.44140625" style="1" customWidth="1"/>
    <col min="6658" max="6658" width="12.88671875" style="1" customWidth="1"/>
    <col min="6659" max="6659" width="11.109375" style="1" customWidth="1"/>
    <col min="6660" max="6660" width="16.77734375" style="1" customWidth="1"/>
    <col min="6661" max="6661" width="6.5546875" style="1" customWidth="1"/>
    <col min="6662" max="6662" width="10.21875" style="1" customWidth="1"/>
    <col min="6663" max="6663" width="10.77734375" style="1" customWidth="1"/>
    <col min="6664" max="6664" width="14.6640625" style="1" customWidth="1"/>
    <col min="6665" max="6665" width="12.33203125" style="1" customWidth="1"/>
    <col min="6666" max="6666" width="12.109375" style="1" customWidth="1"/>
    <col min="6667" max="6669" width="11.33203125" style="1" customWidth="1"/>
    <col min="6670" max="6670" width="12" style="1" customWidth="1"/>
    <col min="6671" max="6671" width="14.5546875" style="1" customWidth="1"/>
    <col min="6672" max="6672" width="10" style="1" customWidth="1"/>
    <col min="6673" max="6673" width="10.21875" style="1" customWidth="1"/>
    <col min="6674" max="6674" width="12.21875" style="1" customWidth="1"/>
    <col min="6675" max="6675" width="11.6640625" style="1" customWidth="1"/>
    <col min="6676" max="6676" width="13.77734375" style="1" customWidth="1"/>
    <col min="6677" max="6677" width="11.5546875" style="1" customWidth="1"/>
    <col min="6678" max="6678" width="12.5546875" style="1" customWidth="1"/>
    <col min="6679" max="6684" width="11.21875" style="1" customWidth="1"/>
    <col min="6685" max="6686" width="9.109375" style="1" customWidth="1"/>
    <col min="6687" max="6687" width="9.21875" style="1" customWidth="1"/>
    <col min="6688" max="6688" width="8.88671875" style="1" customWidth="1"/>
    <col min="6689" max="6689" width="9.88671875" style="1" customWidth="1"/>
    <col min="6690" max="6692" width="11.88671875" style="1" customWidth="1"/>
    <col min="6693" max="6693" width="10.77734375" style="1" customWidth="1"/>
    <col min="6694" max="6694" width="12.109375" style="1" customWidth="1"/>
    <col min="6695" max="6695" width="11.5546875" style="1" bestFit="1" customWidth="1"/>
    <col min="6696" max="6696" width="11.21875" style="1" customWidth="1"/>
    <col min="6697" max="6697" width="12" style="1" customWidth="1"/>
    <col min="6698" max="6698" width="11.44140625" style="1" customWidth="1"/>
    <col min="6699" max="6912" width="7.77734375" style="1"/>
    <col min="6913" max="6913" width="5.44140625" style="1" customWidth="1"/>
    <col min="6914" max="6914" width="12.88671875" style="1" customWidth="1"/>
    <col min="6915" max="6915" width="11.109375" style="1" customWidth="1"/>
    <col min="6916" max="6916" width="16.77734375" style="1" customWidth="1"/>
    <col min="6917" max="6917" width="6.5546875" style="1" customWidth="1"/>
    <col min="6918" max="6918" width="10.21875" style="1" customWidth="1"/>
    <col min="6919" max="6919" width="10.77734375" style="1" customWidth="1"/>
    <col min="6920" max="6920" width="14.6640625" style="1" customWidth="1"/>
    <col min="6921" max="6921" width="12.33203125" style="1" customWidth="1"/>
    <col min="6922" max="6922" width="12.109375" style="1" customWidth="1"/>
    <col min="6923" max="6925" width="11.33203125" style="1" customWidth="1"/>
    <col min="6926" max="6926" width="12" style="1" customWidth="1"/>
    <col min="6927" max="6927" width="14.5546875" style="1" customWidth="1"/>
    <col min="6928" max="6928" width="10" style="1" customWidth="1"/>
    <col min="6929" max="6929" width="10.21875" style="1" customWidth="1"/>
    <col min="6930" max="6930" width="12.21875" style="1" customWidth="1"/>
    <col min="6931" max="6931" width="11.6640625" style="1" customWidth="1"/>
    <col min="6932" max="6932" width="13.77734375" style="1" customWidth="1"/>
    <col min="6933" max="6933" width="11.5546875" style="1" customWidth="1"/>
    <col min="6934" max="6934" width="12.5546875" style="1" customWidth="1"/>
    <col min="6935" max="6940" width="11.21875" style="1" customWidth="1"/>
    <col min="6941" max="6942" width="9.109375" style="1" customWidth="1"/>
    <col min="6943" max="6943" width="9.21875" style="1" customWidth="1"/>
    <col min="6944" max="6944" width="8.88671875" style="1" customWidth="1"/>
    <col min="6945" max="6945" width="9.88671875" style="1" customWidth="1"/>
    <col min="6946" max="6948" width="11.88671875" style="1" customWidth="1"/>
    <col min="6949" max="6949" width="10.77734375" style="1" customWidth="1"/>
    <col min="6950" max="6950" width="12.109375" style="1" customWidth="1"/>
    <col min="6951" max="6951" width="11.5546875" style="1" bestFit="1" customWidth="1"/>
    <col min="6952" max="6952" width="11.21875" style="1" customWidth="1"/>
    <col min="6953" max="6953" width="12" style="1" customWidth="1"/>
    <col min="6954" max="6954" width="11.44140625" style="1" customWidth="1"/>
    <col min="6955" max="7168" width="7.77734375" style="1"/>
    <col min="7169" max="7169" width="5.44140625" style="1" customWidth="1"/>
    <col min="7170" max="7170" width="12.88671875" style="1" customWidth="1"/>
    <col min="7171" max="7171" width="11.109375" style="1" customWidth="1"/>
    <col min="7172" max="7172" width="16.77734375" style="1" customWidth="1"/>
    <col min="7173" max="7173" width="6.5546875" style="1" customWidth="1"/>
    <col min="7174" max="7174" width="10.21875" style="1" customWidth="1"/>
    <col min="7175" max="7175" width="10.77734375" style="1" customWidth="1"/>
    <col min="7176" max="7176" width="14.6640625" style="1" customWidth="1"/>
    <col min="7177" max="7177" width="12.33203125" style="1" customWidth="1"/>
    <col min="7178" max="7178" width="12.109375" style="1" customWidth="1"/>
    <col min="7179" max="7181" width="11.33203125" style="1" customWidth="1"/>
    <col min="7182" max="7182" width="12" style="1" customWidth="1"/>
    <col min="7183" max="7183" width="14.5546875" style="1" customWidth="1"/>
    <col min="7184" max="7184" width="10" style="1" customWidth="1"/>
    <col min="7185" max="7185" width="10.21875" style="1" customWidth="1"/>
    <col min="7186" max="7186" width="12.21875" style="1" customWidth="1"/>
    <col min="7187" max="7187" width="11.6640625" style="1" customWidth="1"/>
    <col min="7188" max="7188" width="13.77734375" style="1" customWidth="1"/>
    <col min="7189" max="7189" width="11.5546875" style="1" customWidth="1"/>
    <col min="7190" max="7190" width="12.5546875" style="1" customWidth="1"/>
    <col min="7191" max="7196" width="11.21875" style="1" customWidth="1"/>
    <col min="7197" max="7198" width="9.109375" style="1" customWidth="1"/>
    <col min="7199" max="7199" width="9.21875" style="1" customWidth="1"/>
    <col min="7200" max="7200" width="8.88671875" style="1" customWidth="1"/>
    <col min="7201" max="7201" width="9.88671875" style="1" customWidth="1"/>
    <col min="7202" max="7204" width="11.88671875" style="1" customWidth="1"/>
    <col min="7205" max="7205" width="10.77734375" style="1" customWidth="1"/>
    <col min="7206" max="7206" width="12.109375" style="1" customWidth="1"/>
    <col min="7207" max="7207" width="11.5546875" style="1" bestFit="1" customWidth="1"/>
    <col min="7208" max="7208" width="11.21875" style="1" customWidth="1"/>
    <col min="7209" max="7209" width="12" style="1" customWidth="1"/>
    <col min="7210" max="7210" width="11.44140625" style="1" customWidth="1"/>
    <col min="7211" max="7424" width="7.77734375" style="1"/>
    <col min="7425" max="7425" width="5.44140625" style="1" customWidth="1"/>
    <col min="7426" max="7426" width="12.88671875" style="1" customWidth="1"/>
    <col min="7427" max="7427" width="11.109375" style="1" customWidth="1"/>
    <col min="7428" max="7428" width="16.77734375" style="1" customWidth="1"/>
    <col min="7429" max="7429" width="6.5546875" style="1" customWidth="1"/>
    <col min="7430" max="7430" width="10.21875" style="1" customWidth="1"/>
    <col min="7431" max="7431" width="10.77734375" style="1" customWidth="1"/>
    <col min="7432" max="7432" width="14.6640625" style="1" customWidth="1"/>
    <col min="7433" max="7433" width="12.33203125" style="1" customWidth="1"/>
    <col min="7434" max="7434" width="12.109375" style="1" customWidth="1"/>
    <col min="7435" max="7437" width="11.33203125" style="1" customWidth="1"/>
    <col min="7438" max="7438" width="12" style="1" customWidth="1"/>
    <col min="7439" max="7439" width="14.5546875" style="1" customWidth="1"/>
    <col min="7440" max="7440" width="10" style="1" customWidth="1"/>
    <col min="7441" max="7441" width="10.21875" style="1" customWidth="1"/>
    <col min="7442" max="7442" width="12.21875" style="1" customWidth="1"/>
    <col min="7443" max="7443" width="11.6640625" style="1" customWidth="1"/>
    <col min="7444" max="7444" width="13.77734375" style="1" customWidth="1"/>
    <col min="7445" max="7445" width="11.5546875" style="1" customWidth="1"/>
    <col min="7446" max="7446" width="12.5546875" style="1" customWidth="1"/>
    <col min="7447" max="7452" width="11.21875" style="1" customWidth="1"/>
    <col min="7453" max="7454" width="9.109375" style="1" customWidth="1"/>
    <col min="7455" max="7455" width="9.21875" style="1" customWidth="1"/>
    <col min="7456" max="7456" width="8.88671875" style="1" customWidth="1"/>
    <col min="7457" max="7457" width="9.88671875" style="1" customWidth="1"/>
    <col min="7458" max="7460" width="11.88671875" style="1" customWidth="1"/>
    <col min="7461" max="7461" width="10.77734375" style="1" customWidth="1"/>
    <col min="7462" max="7462" width="12.109375" style="1" customWidth="1"/>
    <col min="7463" max="7463" width="11.5546875" style="1" bestFit="1" customWidth="1"/>
    <col min="7464" max="7464" width="11.21875" style="1" customWidth="1"/>
    <col min="7465" max="7465" width="12" style="1" customWidth="1"/>
    <col min="7466" max="7466" width="11.44140625" style="1" customWidth="1"/>
    <col min="7467" max="7680" width="7.77734375" style="1"/>
    <col min="7681" max="7681" width="5.44140625" style="1" customWidth="1"/>
    <col min="7682" max="7682" width="12.88671875" style="1" customWidth="1"/>
    <col min="7683" max="7683" width="11.109375" style="1" customWidth="1"/>
    <col min="7684" max="7684" width="16.77734375" style="1" customWidth="1"/>
    <col min="7685" max="7685" width="6.5546875" style="1" customWidth="1"/>
    <col min="7686" max="7686" width="10.21875" style="1" customWidth="1"/>
    <col min="7687" max="7687" width="10.77734375" style="1" customWidth="1"/>
    <col min="7688" max="7688" width="14.6640625" style="1" customWidth="1"/>
    <col min="7689" max="7689" width="12.33203125" style="1" customWidth="1"/>
    <col min="7690" max="7690" width="12.109375" style="1" customWidth="1"/>
    <col min="7691" max="7693" width="11.33203125" style="1" customWidth="1"/>
    <col min="7694" max="7694" width="12" style="1" customWidth="1"/>
    <col min="7695" max="7695" width="14.5546875" style="1" customWidth="1"/>
    <col min="7696" max="7696" width="10" style="1" customWidth="1"/>
    <col min="7697" max="7697" width="10.21875" style="1" customWidth="1"/>
    <col min="7698" max="7698" width="12.21875" style="1" customWidth="1"/>
    <col min="7699" max="7699" width="11.6640625" style="1" customWidth="1"/>
    <col min="7700" max="7700" width="13.77734375" style="1" customWidth="1"/>
    <col min="7701" max="7701" width="11.5546875" style="1" customWidth="1"/>
    <col min="7702" max="7702" width="12.5546875" style="1" customWidth="1"/>
    <col min="7703" max="7708" width="11.21875" style="1" customWidth="1"/>
    <col min="7709" max="7710" width="9.109375" style="1" customWidth="1"/>
    <col min="7711" max="7711" width="9.21875" style="1" customWidth="1"/>
    <col min="7712" max="7712" width="8.88671875" style="1" customWidth="1"/>
    <col min="7713" max="7713" width="9.88671875" style="1" customWidth="1"/>
    <col min="7714" max="7716" width="11.88671875" style="1" customWidth="1"/>
    <col min="7717" max="7717" width="10.77734375" style="1" customWidth="1"/>
    <col min="7718" max="7718" width="12.109375" style="1" customWidth="1"/>
    <col min="7719" max="7719" width="11.5546875" style="1" bestFit="1" customWidth="1"/>
    <col min="7720" max="7720" width="11.21875" style="1" customWidth="1"/>
    <col min="7721" max="7721" width="12" style="1" customWidth="1"/>
    <col min="7722" max="7722" width="11.44140625" style="1" customWidth="1"/>
    <col min="7723" max="7936" width="7.77734375" style="1"/>
    <col min="7937" max="7937" width="5.44140625" style="1" customWidth="1"/>
    <col min="7938" max="7938" width="12.88671875" style="1" customWidth="1"/>
    <col min="7939" max="7939" width="11.109375" style="1" customWidth="1"/>
    <col min="7940" max="7940" width="16.77734375" style="1" customWidth="1"/>
    <col min="7941" max="7941" width="6.5546875" style="1" customWidth="1"/>
    <col min="7942" max="7942" width="10.21875" style="1" customWidth="1"/>
    <col min="7943" max="7943" width="10.77734375" style="1" customWidth="1"/>
    <col min="7944" max="7944" width="14.6640625" style="1" customWidth="1"/>
    <col min="7945" max="7945" width="12.33203125" style="1" customWidth="1"/>
    <col min="7946" max="7946" width="12.109375" style="1" customWidth="1"/>
    <col min="7947" max="7949" width="11.33203125" style="1" customWidth="1"/>
    <col min="7950" max="7950" width="12" style="1" customWidth="1"/>
    <col min="7951" max="7951" width="14.5546875" style="1" customWidth="1"/>
    <col min="7952" max="7952" width="10" style="1" customWidth="1"/>
    <col min="7953" max="7953" width="10.21875" style="1" customWidth="1"/>
    <col min="7954" max="7954" width="12.21875" style="1" customWidth="1"/>
    <col min="7955" max="7955" width="11.6640625" style="1" customWidth="1"/>
    <col min="7956" max="7956" width="13.77734375" style="1" customWidth="1"/>
    <col min="7957" max="7957" width="11.5546875" style="1" customWidth="1"/>
    <col min="7958" max="7958" width="12.5546875" style="1" customWidth="1"/>
    <col min="7959" max="7964" width="11.21875" style="1" customWidth="1"/>
    <col min="7965" max="7966" width="9.109375" style="1" customWidth="1"/>
    <col min="7967" max="7967" width="9.21875" style="1" customWidth="1"/>
    <col min="7968" max="7968" width="8.88671875" style="1" customWidth="1"/>
    <col min="7969" max="7969" width="9.88671875" style="1" customWidth="1"/>
    <col min="7970" max="7972" width="11.88671875" style="1" customWidth="1"/>
    <col min="7973" max="7973" width="10.77734375" style="1" customWidth="1"/>
    <col min="7974" max="7974" width="12.109375" style="1" customWidth="1"/>
    <col min="7975" max="7975" width="11.5546875" style="1" bestFit="1" customWidth="1"/>
    <col min="7976" max="7976" width="11.21875" style="1" customWidth="1"/>
    <col min="7977" max="7977" width="12" style="1" customWidth="1"/>
    <col min="7978" max="7978" width="11.44140625" style="1" customWidth="1"/>
    <col min="7979" max="8192" width="7.77734375" style="1"/>
    <col min="8193" max="8193" width="5.44140625" style="1" customWidth="1"/>
    <col min="8194" max="8194" width="12.88671875" style="1" customWidth="1"/>
    <col min="8195" max="8195" width="11.109375" style="1" customWidth="1"/>
    <col min="8196" max="8196" width="16.77734375" style="1" customWidth="1"/>
    <col min="8197" max="8197" width="6.5546875" style="1" customWidth="1"/>
    <col min="8198" max="8198" width="10.21875" style="1" customWidth="1"/>
    <col min="8199" max="8199" width="10.77734375" style="1" customWidth="1"/>
    <col min="8200" max="8200" width="14.6640625" style="1" customWidth="1"/>
    <col min="8201" max="8201" width="12.33203125" style="1" customWidth="1"/>
    <col min="8202" max="8202" width="12.109375" style="1" customWidth="1"/>
    <col min="8203" max="8205" width="11.33203125" style="1" customWidth="1"/>
    <col min="8206" max="8206" width="12" style="1" customWidth="1"/>
    <col min="8207" max="8207" width="14.5546875" style="1" customWidth="1"/>
    <col min="8208" max="8208" width="10" style="1" customWidth="1"/>
    <col min="8209" max="8209" width="10.21875" style="1" customWidth="1"/>
    <col min="8210" max="8210" width="12.21875" style="1" customWidth="1"/>
    <col min="8211" max="8211" width="11.6640625" style="1" customWidth="1"/>
    <col min="8212" max="8212" width="13.77734375" style="1" customWidth="1"/>
    <col min="8213" max="8213" width="11.5546875" style="1" customWidth="1"/>
    <col min="8214" max="8214" width="12.5546875" style="1" customWidth="1"/>
    <col min="8215" max="8220" width="11.21875" style="1" customWidth="1"/>
    <col min="8221" max="8222" width="9.109375" style="1" customWidth="1"/>
    <col min="8223" max="8223" width="9.21875" style="1" customWidth="1"/>
    <col min="8224" max="8224" width="8.88671875" style="1" customWidth="1"/>
    <col min="8225" max="8225" width="9.88671875" style="1" customWidth="1"/>
    <col min="8226" max="8228" width="11.88671875" style="1" customWidth="1"/>
    <col min="8229" max="8229" width="10.77734375" style="1" customWidth="1"/>
    <col min="8230" max="8230" width="12.109375" style="1" customWidth="1"/>
    <col min="8231" max="8231" width="11.5546875" style="1" bestFit="1" customWidth="1"/>
    <col min="8232" max="8232" width="11.21875" style="1" customWidth="1"/>
    <col min="8233" max="8233" width="12" style="1" customWidth="1"/>
    <col min="8234" max="8234" width="11.44140625" style="1" customWidth="1"/>
    <col min="8235" max="8448" width="7.77734375" style="1"/>
    <col min="8449" max="8449" width="5.44140625" style="1" customWidth="1"/>
    <col min="8450" max="8450" width="12.88671875" style="1" customWidth="1"/>
    <col min="8451" max="8451" width="11.109375" style="1" customWidth="1"/>
    <col min="8452" max="8452" width="16.77734375" style="1" customWidth="1"/>
    <col min="8453" max="8453" width="6.5546875" style="1" customWidth="1"/>
    <col min="8454" max="8454" width="10.21875" style="1" customWidth="1"/>
    <col min="8455" max="8455" width="10.77734375" style="1" customWidth="1"/>
    <col min="8456" max="8456" width="14.6640625" style="1" customWidth="1"/>
    <col min="8457" max="8457" width="12.33203125" style="1" customWidth="1"/>
    <col min="8458" max="8458" width="12.109375" style="1" customWidth="1"/>
    <col min="8459" max="8461" width="11.33203125" style="1" customWidth="1"/>
    <col min="8462" max="8462" width="12" style="1" customWidth="1"/>
    <col min="8463" max="8463" width="14.5546875" style="1" customWidth="1"/>
    <col min="8464" max="8464" width="10" style="1" customWidth="1"/>
    <col min="8465" max="8465" width="10.21875" style="1" customWidth="1"/>
    <col min="8466" max="8466" width="12.21875" style="1" customWidth="1"/>
    <col min="8467" max="8467" width="11.6640625" style="1" customWidth="1"/>
    <col min="8468" max="8468" width="13.77734375" style="1" customWidth="1"/>
    <col min="8469" max="8469" width="11.5546875" style="1" customWidth="1"/>
    <col min="8470" max="8470" width="12.5546875" style="1" customWidth="1"/>
    <col min="8471" max="8476" width="11.21875" style="1" customWidth="1"/>
    <col min="8477" max="8478" width="9.109375" style="1" customWidth="1"/>
    <col min="8479" max="8479" width="9.21875" style="1" customWidth="1"/>
    <col min="8480" max="8480" width="8.88671875" style="1" customWidth="1"/>
    <col min="8481" max="8481" width="9.88671875" style="1" customWidth="1"/>
    <col min="8482" max="8484" width="11.88671875" style="1" customWidth="1"/>
    <col min="8485" max="8485" width="10.77734375" style="1" customWidth="1"/>
    <col min="8486" max="8486" width="12.109375" style="1" customWidth="1"/>
    <col min="8487" max="8487" width="11.5546875" style="1" bestFit="1" customWidth="1"/>
    <col min="8488" max="8488" width="11.21875" style="1" customWidth="1"/>
    <col min="8489" max="8489" width="12" style="1" customWidth="1"/>
    <col min="8490" max="8490" width="11.44140625" style="1" customWidth="1"/>
    <col min="8491" max="8704" width="7.77734375" style="1"/>
    <col min="8705" max="8705" width="5.44140625" style="1" customWidth="1"/>
    <col min="8706" max="8706" width="12.88671875" style="1" customWidth="1"/>
    <col min="8707" max="8707" width="11.109375" style="1" customWidth="1"/>
    <col min="8708" max="8708" width="16.77734375" style="1" customWidth="1"/>
    <col min="8709" max="8709" width="6.5546875" style="1" customWidth="1"/>
    <col min="8710" max="8710" width="10.21875" style="1" customWidth="1"/>
    <col min="8711" max="8711" width="10.77734375" style="1" customWidth="1"/>
    <col min="8712" max="8712" width="14.6640625" style="1" customWidth="1"/>
    <col min="8713" max="8713" width="12.33203125" style="1" customWidth="1"/>
    <col min="8714" max="8714" width="12.109375" style="1" customWidth="1"/>
    <col min="8715" max="8717" width="11.33203125" style="1" customWidth="1"/>
    <col min="8718" max="8718" width="12" style="1" customWidth="1"/>
    <col min="8719" max="8719" width="14.5546875" style="1" customWidth="1"/>
    <col min="8720" max="8720" width="10" style="1" customWidth="1"/>
    <col min="8721" max="8721" width="10.21875" style="1" customWidth="1"/>
    <col min="8722" max="8722" width="12.21875" style="1" customWidth="1"/>
    <col min="8723" max="8723" width="11.6640625" style="1" customWidth="1"/>
    <col min="8724" max="8724" width="13.77734375" style="1" customWidth="1"/>
    <col min="8725" max="8725" width="11.5546875" style="1" customWidth="1"/>
    <col min="8726" max="8726" width="12.5546875" style="1" customWidth="1"/>
    <col min="8727" max="8732" width="11.21875" style="1" customWidth="1"/>
    <col min="8733" max="8734" width="9.109375" style="1" customWidth="1"/>
    <col min="8735" max="8735" width="9.21875" style="1" customWidth="1"/>
    <col min="8736" max="8736" width="8.88671875" style="1" customWidth="1"/>
    <col min="8737" max="8737" width="9.88671875" style="1" customWidth="1"/>
    <col min="8738" max="8740" width="11.88671875" style="1" customWidth="1"/>
    <col min="8741" max="8741" width="10.77734375" style="1" customWidth="1"/>
    <col min="8742" max="8742" width="12.109375" style="1" customWidth="1"/>
    <col min="8743" max="8743" width="11.5546875" style="1" bestFit="1" customWidth="1"/>
    <col min="8744" max="8744" width="11.21875" style="1" customWidth="1"/>
    <col min="8745" max="8745" width="12" style="1" customWidth="1"/>
    <col min="8746" max="8746" width="11.44140625" style="1" customWidth="1"/>
    <col min="8747" max="8960" width="7.77734375" style="1"/>
    <col min="8961" max="8961" width="5.44140625" style="1" customWidth="1"/>
    <col min="8962" max="8962" width="12.88671875" style="1" customWidth="1"/>
    <col min="8963" max="8963" width="11.109375" style="1" customWidth="1"/>
    <col min="8964" max="8964" width="16.77734375" style="1" customWidth="1"/>
    <col min="8965" max="8965" width="6.5546875" style="1" customWidth="1"/>
    <col min="8966" max="8966" width="10.21875" style="1" customWidth="1"/>
    <col min="8967" max="8967" width="10.77734375" style="1" customWidth="1"/>
    <col min="8968" max="8968" width="14.6640625" style="1" customWidth="1"/>
    <col min="8969" max="8969" width="12.33203125" style="1" customWidth="1"/>
    <col min="8970" max="8970" width="12.109375" style="1" customWidth="1"/>
    <col min="8971" max="8973" width="11.33203125" style="1" customWidth="1"/>
    <col min="8974" max="8974" width="12" style="1" customWidth="1"/>
    <col min="8975" max="8975" width="14.5546875" style="1" customWidth="1"/>
    <col min="8976" max="8976" width="10" style="1" customWidth="1"/>
    <col min="8977" max="8977" width="10.21875" style="1" customWidth="1"/>
    <col min="8978" max="8978" width="12.21875" style="1" customWidth="1"/>
    <col min="8979" max="8979" width="11.6640625" style="1" customWidth="1"/>
    <col min="8980" max="8980" width="13.77734375" style="1" customWidth="1"/>
    <col min="8981" max="8981" width="11.5546875" style="1" customWidth="1"/>
    <col min="8982" max="8982" width="12.5546875" style="1" customWidth="1"/>
    <col min="8983" max="8988" width="11.21875" style="1" customWidth="1"/>
    <col min="8989" max="8990" width="9.109375" style="1" customWidth="1"/>
    <col min="8991" max="8991" width="9.21875" style="1" customWidth="1"/>
    <col min="8992" max="8992" width="8.88671875" style="1" customWidth="1"/>
    <col min="8993" max="8993" width="9.88671875" style="1" customWidth="1"/>
    <col min="8994" max="8996" width="11.88671875" style="1" customWidth="1"/>
    <col min="8997" max="8997" width="10.77734375" style="1" customWidth="1"/>
    <col min="8998" max="8998" width="12.109375" style="1" customWidth="1"/>
    <col min="8999" max="8999" width="11.5546875" style="1" bestFit="1" customWidth="1"/>
    <col min="9000" max="9000" width="11.21875" style="1" customWidth="1"/>
    <col min="9001" max="9001" width="12" style="1" customWidth="1"/>
    <col min="9002" max="9002" width="11.44140625" style="1" customWidth="1"/>
    <col min="9003" max="9216" width="7.77734375" style="1"/>
    <col min="9217" max="9217" width="5.44140625" style="1" customWidth="1"/>
    <col min="9218" max="9218" width="12.88671875" style="1" customWidth="1"/>
    <col min="9219" max="9219" width="11.109375" style="1" customWidth="1"/>
    <col min="9220" max="9220" width="16.77734375" style="1" customWidth="1"/>
    <col min="9221" max="9221" width="6.5546875" style="1" customWidth="1"/>
    <col min="9222" max="9222" width="10.21875" style="1" customWidth="1"/>
    <col min="9223" max="9223" width="10.77734375" style="1" customWidth="1"/>
    <col min="9224" max="9224" width="14.6640625" style="1" customWidth="1"/>
    <col min="9225" max="9225" width="12.33203125" style="1" customWidth="1"/>
    <col min="9226" max="9226" width="12.109375" style="1" customWidth="1"/>
    <col min="9227" max="9229" width="11.33203125" style="1" customWidth="1"/>
    <col min="9230" max="9230" width="12" style="1" customWidth="1"/>
    <col min="9231" max="9231" width="14.5546875" style="1" customWidth="1"/>
    <col min="9232" max="9232" width="10" style="1" customWidth="1"/>
    <col min="9233" max="9233" width="10.21875" style="1" customWidth="1"/>
    <col min="9234" max="9234" width="12.21875" style="1" customWidth="1"/>
    <col min="9235" max="9235" width="11.6640625" style="1" customWidth="1"/>
    <col min="9236" max="9236" width="13.77734375" style="1" customWidth="1"/>
    <col min="9237" max="9237" width="11.5546875" style="1" customWidth="1"/>
    <col min="9238" max="9238" width="12.5546875" style="1" customWidth="1"/>
    <col min="9239" max="9244" width="11.21875" style="1" customWidth="1"/>
    <col min="9245" max="9246" width="9.109375" style="1" customWidth="1"/>
    <col min="9247" max="9247" width="9.21875" style="1" customWidth="1"/>
    <col min="9248" max="9248" width="8.88671875" style="1" customWidth="1"/>
    <col min="9249" max="9249" width="9.88671875" style="1" customWidth="1"/>
    <col min="9250" max="9252" width="11.88671875" style="1" customWidth="1"/>
    <col min="9253" max="9253" width="10.77734375" style="1" customWidth="1"/>
    <col min="9254" max="9254" width="12.109375" style="1" customWidth="1"/>
    <col min="9255" max="9255" width="11.5546875" style="1" bestFit="1" customWidth="1"/>
    <col min="9256" max="9256" width="11.21875" style="1" customWidth="1"/>
    <col min="9257" max="9257" width="12" style="1" customWidth="1"/>
    <col min="9258" max="9258" width="11.44140625" style="1" customWidth="1"/>
    <col min="9259" max="9472" width="7.77734375" style="1"/>
    <col min="9473" max="9473" width="5.44140625" style="1" customWidth="1"/>
    <col min="9474" max="9474" width="12.88671875" style="1" customWidth="1"/>
    <col min="9475" max="9475" width="11.109375" style="1" customWidth="1"/>
    <col min="9476" max="9476" width="16.77734375" style="1" customWidth="1"/>
    <col min="9477" max="9477" width="6.5546875" style="1" customWidth="1"/>
    <col min="9478" max="9478" width="10.21875" style="1" customWidth="1"/>
    <col min="9479" max="9479" width="10.77734375" style="1" customWidth="1"/>
    <col min="9480" max="9480" width="14.6640625" style="1" customWidth="1"/>
    <col min="9481" max="9481" width="12.33203125" style="1" customWidth="1"/>
    <col min="9482" max="9482" width="12.109375" style="1" customWidth="1"/>
    <col min="9483" max="9485" width="11.33203125" style="1" customWidth="1"/>
    <col min="9486" max="9486" width="12" style="1" customWidth="1"/>
    <col min="9487" max="9487" width="14.5546875" style="1" customWidth="1"/>
    <col min="9488" max="9488" width="10" style="1" customWidth="1"/>
    <col min="9489" max="9489" width="10.21875" style="1" customWidth="1"/>
    <col min="9490" max="9490" width="12.21875" style="1" customWidth="1"/>
    <col min="9491" max="9491" width="11.6640625" style="1" customWidth="1"/>
    <col min="9492" max="9492" width="13.77734375" style="1" customWidth="1"/>
    <col min="9493" max="9493" width="11.5546875" style="1" customWidth="1"/>
    <col min="9494" max="9494" width="12.5546875" style="1" customWidth="1"/>
    <col min="9495" max="9500" width="11.21875" style="1" customWidth="1"/>
    <col min="9501" max="9502" width="9.109375" style="1" customWidth="1"/>
    <col min="9503" max="9503" width="9.21875" style="1" customWidth="1"/>
    <col min="9504" max="9504" width="8.88671875" style="1" customWidth="1"/>
    <col min="9505" max="9505" width="9.88671875" style="1" customWidth="1"/>
    <col min="9506" max="9508" width="11.88671875" style="1" customWidth="1"/>
    <col min="9509" max="9509" width="10.77734375" style="1" customWidth="1"/>
    <col min="9510" max="9510" width="12.109375" style="1" customWidth="1"/>
    <col min="9511" max="9511" width="11.5546875" style="1" bestFit="1" customWidth="1"/>
    <col min="9512" max="9512" width="11.21875" style="1" customWidth="1"/>
    <col min="9513" max="9513" width="12" style="1" customWidth="1"/>
    <col min="9514" max="9514" width="11.44140625" style="1" customWidth="1"/>
    <col min="9515" max="9728" width="7.77734375" style="1"/>
    <col min="9729" max="9729" width="5.44140625" style="1" customWidth="1"/>
    <col min="9730" max="9730" width="12.88671875" style="1" customWidth="1"/>
    <col min="9731" max="9731" width="11.109375" style="1" customWidth="1"/>
    <col min="9732" max="9732" width="16.77734375" style="1" customWidth="1"/>
    <col min="9733" max="9733" width="6.5546875" style="1" customWidth="1"/>
    <col min="9734" max="9734" width="10.21875" style="1" customWidth="1"/>
    <col min="9735" max="9735" width="10.77734375" style="1" customWidth="1"/>
    <col min="9736" max="9736" width="14.6640625" style="1" customWidth="1"/>
    <col min="9737" max="9737" width="12.33203125" style="1" customWidth="1"/>
    <col min="9738" max="9738" width="12.109375" style="1" customWidth="1"/>
    <col min="9739" max="9741" width="11.33203125" style="1" customWidth="1"/>
    <col min="9742" max="9742" width="12" style="1" customWidth="1"/>
    <col min="9743" max="9743" width="14.5546875" style="1" customWidth="1"/>
    <col min="9744" max="9744" width="10" style="1" customWidth="1"/>
    <col min="9745" max="9745" width="10.21875" style="1" customWidth="1"/>
    <col min="9746" max="9746" width="12.21875" style="1" customWidth="1"/>
    <col min="9747" max="9747" width="11.6640625" style="1" customWidth="1"/>
    <col min="9748" max="9748" width="13.77734375" style="1" customWidth="1"/>
    <col min="9749" max="9749" width="11.5546875" style="1" customWidth="1"/>
    <col min="9750" max="9750" width="12.5546875" style="1" customWidth="1"/>
    <col min="9751" max="9756" width="11.21875" style="1" customWidth="1"/>
    <col min="9757" max="9758" width="9.109375" style="1" customWidth="1"/>
    <col min="9759" max="9759" width="9.21875" style="1" customWidth="1"/>
    <col min="9760" max="9760" width="8.88671875" style="1" customWidth="1"/>
    <col min="9761" max="9761" width="9.88671875" style="1" customWidth="1"/>
    <col min="9762" max="9764" width="11.88671875" style="1" customWidth="1"/>
    <col min="9765" max="9765" width="10.77734375" style="1" customWidth="1"/>
    <col min="9766" max="9766" width="12.109375" style="1" customWidth="1"/>
    <col min="9767" max="9767" width="11.5546875" style="1" bestFit="1" customWidth="1"/>
    <col min="9768" max="9768" width="11.21875" style="1" customWidth="1"/>
    <col min="9769" max="9769" width="12" style="1" customWidth="1"/>
    <col min="9770" max="9770" width="11.44140625" style="1" customWidth="1"/>
    <col min="9771" max="9984" width="7.77734375" style="1"/>
    <col min="9985" max="9985" width="5.44140625" style="1" customWidth="1"/>
    <col min="9986" max="9986" width="12.88671875" style="1" customWidth="1"/>
    <col min="9987" max="9987" width="11.109375" style="1" customWidth="1"/>
    <col min="9988" max="9988" width="16.77734375" style="1" customWidth="1"/>
    <col min="9989" max="9989" width="6.5546875" style="1" customWidth="1"/>
    <col min="9990" max="9990" width="10.21875" style="1" customWidth="1"/>
    <col min="9991" max="9991" width="10.77734375" style="1" customWidth="1"/>
    <col min="9992" max="9992" width="14.6640625" style="1" customWidth="1"/>
    <col min="9993" max="9993" width="12.33203125" style="1" customWidth="1"/>
    <col min="9994" max="9994" width="12.109375" style="1" customWidth="1"/>
    <col min="9995" max="9997" width="11.33203125" style="1" customWidth="1"/>
    <col min="9998" max="9998" width="12" style="1" customWidth="1"/>
    <col min="9999" max="9999" width="14.5546875" style="1" customWidth="1"/>
    <col min="10000" max="10000" width="10" style="1" customWidth="1"/>
    <col min="10001" max="10001" width="10.21875" style="1" customWidth="1"/>
    <col min="10002" max="10002" width="12.21875" style="1" customWidth="1"/>
    <col min="10003" max="10003" width="11.6640625" style="1" customWidth="1"/>
    <col min="10004" max="10004" width="13.77734375" style="1" customWidth="1"/>
    <col min="10005" max="10005" width="11.5546875" style="1" customWidth="1"/>
    <col min="10006" max="10006" width="12.5546875" style="1" customWidth="1"/>
    <col min="10007" max="10012" width="11.21875" style="1" customWidth="1"/>
    <col min="10013" max="10014" width="9.109375" style="1" customWidth="1"/>
    <col min="10015" max="10015" width="9.21875" style="1" customWidth="1"/>
    <col min="10016" max="10016" width="8.88671875" style="1" customWidth="1"/>
    <col min="10017" max="10017" width="9.88671875" style="1" customWidth="1"/>
    <col min="10018" max="10020" width="11.88671875" style="1" customWidth="1"/>
    <col min="10021" max="10021" width="10.77734375" style="1" customWidth="1"/>
    <col min="10022" max="10022" width="12.109375" style="1" customWidth="1"/>
    <col min="10023" max="10023" width="11.5546875" style="1" bestFit="1" customWidth="1"/>
    <col min="10024" max="10024" width="11.21875" style="1" customWidth="1"/>
    <col min="10025" max="10025" width="12" style="1" customWidth="1"/>
    <col min="10026" max="10026" width="11.44140625" style="1" customWidth="1"/>
    <col min="10027" max="10240" width="7.77734375" style="1"/>
    <col min="10241" max="10241" width="5.44140625" style="1" customWidth="1"/>
    <col min="10242" max="10242" width="12.88671875" style="1" customWidth="1"/>
    <col min="10243" max="10243" width="11.109375" style="1" customWidth="1"/>
    <col min="10244" max="10244" width="16.77734375" style="1" customWidth="1"/>
    <col min="10245" max="10245" width="6.5546875" style="1" customWidth="1"/>
    <col min="10246" max="10246" width="10.21875" style="1" customWidth="1"/>
    <col min="10247" max="10247" width="10.77734375" style="1" customWidth="1"/>
    <col min="10248" max="10248" width="14.6640625" style="1" customWidth="1"/>
    <col min="10249" max="10249" width="12.33203125" style="1" customWidth="1"/>
    <col min="10250" max="10250" width="12.109375" style="1" customWidth="1"/>
    <col min="10251" max="10253" width="11.33203125" style="1" customWidth="1"/>
    <col min="10254" max="10254" width="12" style="1" customWidth="1"/>
    <col min="10255" max="10255" width="14.5546875" style="1" customWidth="1"/>
    <col min="10256" max="10256" width="10" style="1" customWidth="1"/>
    <col min="10257" max="10257" width="10.21875" style="1" customWidth="1"/>
    <col min="10258" max="10258" width="12.21875" style="1" customWidth="1"/>
    <col min="10259" max="10259" width="11.6640625" style="1" customWidth="1"/>
    <col min="10260" max="10260" width="13.77734375" style="1" customWidth="1"/>
    <col min="10261" max="10261" width="11.5546875" style="1" customWidth="1"/>
    <col min="10262" max="10262" width="12.5546875" style="1" customWidth="1"/>
    <col min="10263" max="10268" width="11.21875" style="1" customWidth="1"/>
    <col min="10269" max="10270" width="9.109375" style="1" customWidth="1"/>
    <col min="10271" max="10271" width="9.21875" style="1" customWidth="1"/>
    <col min="10272" max="10272" width="8.88671875" style="1" customWidth="1"/>
    <col min="10273" max="10273" width="9.88671875" style="1" customWidth="1"/>
    <col min="10274" max="10276" width="11.88671875" style="1" customWidth="1"/>
    <col min="10277" max="10277" width="10.77734375" style="1" customWidth="1"/>
    <col min="10278" max="10278" width="12.109375" style="1" customWidth="1"/>
    <col min="10279" max="10279" width="11.5546875" style="1" bestFit="1" customWidth="1"/>
    <col min="10280" max="10280" width="11.21875" style="1" customWidth="1"/>
    <col min="10281" max="10281" width="12" style="1" customWidth="1"/>
    <col min="10282" max="10282" width="11.44140625" style="1" customWidth="1"/>
    <col min="10283" max="10496" width="7.77734375" style="1"/>
    <col min="10497" max="10497" width="5.44140625" style="1" customWidth="1"/>
    <col min="10498" max="10498" width="12.88671875" style="1" customWidth="1"/>
    <col min="10499" max="10499" width="11.109375" style="1" customWidth="1"/>
    <col min="10500" max="10500" width="16.77734375" style="1" customWidth="1"/>
    <col min="10501" max="10501" width="6.5546875" style="1" customWidth="1"/>
    <col min="10502" max="10502" width="10.21875" style="1" customWidth="1"/>
    <col min="10503" max="10503" width="10.77734375" style="1" customWidth="1"/>
    <col min="10504" max="10504" width="14.6640625" style="1" customWidth="1"/>
    <col min="10505" max="10505" width="12.33203125" style="1" customWidth="1"/>
    <col min="10506" max="10506" width="12.109375" style="1" customWidth="1"/>
    <col min="10507" max="10509" width="11.33203125" style="1" customWidth="1"/>
    <col min="10510" max="10510" width="12" style="1" customWidth="1"/>
    <col min="10511" max="10511" width="14.5546875" style="1" customWidth="1"/>
    <col min="10512" max="10512" width="10" style="1" customWidth="1"/>
    <col min="10513" max="10513" width="10.21875" style="1" customWidth="1"/>
    <col min="10514" max="10514" width="12.21875" style="1" customWidth="1"/>
    <col min="10515" max="10515" width="11.6640625" style="1" customWidth="1"/>
    <col min="10516" max="10516" width="13.77734375" style="1" customWidth="1"/>
    <col min="10517" max="10517" width="11.5546875" style="1" customWidth="1"/>
    <col min="10518" max="10518" width="12.5546875" style="1" customWidth="1"/>
    <col min="10519" max="10524" width="11.21875" style="1" customWidth="1"/>
    <col min="10525" max="10526" width="9.109375" style="1" customWidth="1"/>
    <col min="10527" max="10527" width="9.21875" style="1" customWidth="1"/>
    <col min="10528" max="10528" width="8.88671875" style="1" customWidth="1"/>
    <col min="10529" max="10529" width="9.88671875" style="1" customWidth="1"/>
    <col min="10530" max="10532" width="11.88671875" style="1" customWidth="1"/>
    <col min="10533" max="10533" width="10.77734375" style="1" customWidth="1"/>
    <col min="10534" max="10534" width="12.109375" style="1" customWidth="1"/>
    <col min="10535" max="10535" width="11.5546875" style="1" bestFit="1" customWidth="1"/>
    <col min="10536" max="10536" width="11.21875" style="1" customWidth="1"/>
    <col min="10537" max="10537" width="12" style="1" customWidth="1"/>
    <col min="10538" max="10538" width="11.44140625" style="1" customWidth="1"/>
    <col min="10539" max="10752" width="7.77734375" style="1"/>
    <col min="10753" max="10753" width="5.44140625" style="1" customWidth="1"/>
    <col min="10754" max="10754" width="12.88671875" style="1" customWidth="1"/>
    <col min="10755" max="10755" width="11.109375" style="1" customWidth="1"/>
    <col min="10756" max="10756" width="16.77734375" style="1" customWidth="1"/>
    <col min="10757" max="10757" width="6.5546875" style="1" customWidth="1"/>
    <col min="10758" max="10758" width="10.21875" style="1" customWidth="1"/>
    <col min="10759" max="10759" width="10.77734375" style="1" customWidth="1"/>
    <col min="10760" max="10760" width="14.6640625" style="1" customWidth="1"/>
    <col min="10761" max="10761" width="12.33203125" style="1" customWidth="1"/>
    <col min="10762" max="10762" width="12.109375" style="1" customWidth="1"/>
    <col min="10763" max="10765" width="11.33203125" style="1" customWidth="1"/>
    <col min="10766" max="10766" width="12" style="1" customWidth="1"/>
    <col min="10767" max="10767" width="14.5546875" style="1" customWidth="1"/>
    <col min="10768" max="10768" width="10" style="1" customWidth="1"/>
    <col min="10769" max="10769" width="10.21875" style="1" customWidth="1"/>
    <col min="10770" max="10770" width="12.21875" style="1" customWidth="1"/>
    <col min="10771" max="10771" width="11.6640625" style="1" customWidth="1"/>
    <col min="10772" max="10772" width="13.77734375" style="1" customWidth="1"/>
    <col min="10773" max="10773" width="11.5546875" style="1" customWidth="1"/>
    <col min="10774" max="10774" width="12.5546875" style="1" customWidth="1"/>
    <col min="10775" max="10780" width="11.21875" style="1" customWidth="1"/>
    <col min="10781" max="10782" width="9.109375" style="1" customWidth="1"/>
    <col min="10783" max="10783" width="9.21875" style="1" customWidth="1"/>
    <col min="10784" max="10784" width="8.88671875" style="1" customWidth="1"/>
    <col min="10785" max="10785" width="9.88671875" style="1" customWidth="1"/>
    <col min="10786" max="10788" width="11.88671875" style="1" customWidth="1"/>
    <col min="10789" max="10789" width="10.77734375" style="1" customWidth="1"/>
    <col min="10790" max="10790" width="12.109375" style="1" customWidth="1"/>
    <col min="10791" max="10791" width="11.5546875" style="1" bestFit="1" customWidth="1"/>
    <col min="10792" max="10792" width="11.21875" style="1" customWidth="1"/>
    <col min="10793" max="10793" width="12" style="1" customWidth="1"/>
    <col min="10794" max="10794" width="11.44140625" style="1" customWidth="1"/>
    <col min="10795" max="11008" width="7.77734375" style="1"/>
    <col min="11009" max="11009" width="5.44140625" style="1" customWidth="1"/>
    <col min="11010" max="11010" width="12.88671875" style="1" customWidth="1"/>
    <col min="11011" max="11011" width="11.109375" style="1" customWidth="1"/>
    <col min="11012" max="11012" width="16.77734375" style="1" customWidth="1"/>
    <col min="11013" max="11013" width="6.5546875" style="1" customWidth="1"/>
    <col min="11014" max="11014" width="10.21875" style="1" customWidth="1"/>
    <col min="11015" max="11015" width="10.77734375" style="1" customWidth="1"/>
    <col min="11016" max="11016" width="14.6640625" style="1" customWidth="1"/>
    <col min="11017" max="11017" width="12.33203125" style="1" customWidth="1"/>
    <col min="11018" max="11018" width="12.109375" style="1" customWidth="1"/>
    <col min="11019" max="11021" width="11.33203125" style="1" customWidth="1"/>
    <col min="11022" max="11022" width="12" style="1" customWidth="1"/>
    <col min="11023" max="11023" width="14.5546875" style="1" customWidth="1"/>
    <col min="11024" max="11024" width="10" style="1" customWidth="1"/>
    <col min="11025" max="11025" width="10.21875" style="1" customWidth="1"/>
    <col min="11026" max="11026" width="12.21875" style="1" customWidth="1"/>
    <col min="11027" max="11027" width="11.6640625" style="1" customWidth="1"/>
    <col min="11028" max="11028" width="13.77734375" style="1" customWidth="1"/>
    <col min="11029" max="11029" width="11.5546875" style="1" customWidth="1"/>
    <col min="11030" max="11030" width="12.5546875" style="1" customWidth="1"/>
    <col min="11031" max="11036" width="11.21875" style="1" customWidth="1"/>
    <col min="11037" max="11038" width="9.109375" style="1" customWidth="1"/>
    <col min="11039" max="11039" width="9.21875" style="1" customWidth="1"/>
    <col min="11040" max="11040" width="8.88671875" style="1" customWidth="1"/>
    <col min="11041" max="11041" width="9.88671875" style="1" customWidth="1"/>
    <col min="11042" max="11044" width="11.88671875" style="1" customWidth="1"/>
    <col min="11045" max="11045" width="10.77734375" style="1" customWidth="1"/>
    <col min="11046" max="11046" width="12.109375" style="1" customWidth="1"/>
    <col min="11047" max="11047" width="11.5546875" style="1" bestFit="1" customWidth="1"/>
    <col min="11048" max="11048" width="11.21875" style="1" customWidth="1"/>
    <col min="11049" max="11049" width="12" style="1" customWidth="1"/>
    <col min="11050" max="11050" width="11.44140625" style="1" customWidth="1"/>
    <col min="11051" max="11264" width="7.77734375" style="1"/>
    <col min="11265" max="11265" width="5.44140625" style="1" customWidth="1"/>
    <col min="11266" max="11266" width="12.88671875" style="1" customWidth="1"/>
    <col min="11267" max="11267" width="11.109375" style="1" customWidth="1"/>
    <col min="11268" max="11268" width="16.77734375" style="1" customWidth="1"/>
    <col min="11269" max="11269" width="6.5546875" style="1" customWidth="1"/>
    <col min="11270" max="11270" width="10.21875" style="1" customWidth="1"/>
    <col min="11271" max="11271" width="10.77734375" style="1" customWidth="1"/>
    <col min="11272" max="11272" width="14.6640625" style="1" customWidth="1"/>
    <col min="11273" max="11273" width="12.33203125" style="1" customWidth="1"/>
    <col min="11274" max="11274" width="12.109375" style="1" customWidth="1"/>
    <col min="11275" max="11277" width="11.33203125" style="1" customWidth="1"/>
    <col min="11278" max="11278" width="12" style="1" customWidth="1"/>
    <col min="11279" max="11279" width="14.5546875" style="1" customWidth="1"/>
    <col min="11280" max="11280" width="10" style="1" customWidth="1"/>
    <col min="11281" max="11281" width="10.21875" style="1" customWidth="1"/>
    <col min="11282" max="11282" width="12.21875" style="1" customWidth="1"/>
    <col min="11283" max="11283" width="11.6640625" style="1" customWidth="1"/>
    <col min="11284" max="11284" width="13.77734375" style="1" customWidth="1"/>
    <col min="11285" max="11285" width="11.5546875" style="1" customWidth="1"/>
    <col min="11286" max="11286" width="12.5546875" style="1" customWidth="1"/>
    <col min="11287" max="11292" width="11.21875" style="1" customWidth="1"/>
    <col min="11293" max="11294" width="9.109375" style="1" customWidth="1"/>
    <col min="11295" max="11295" width="9.21875" style="1" customWidth="1"/>
    <col min="11296" max="11296" width="8.88671875" style="1" customWidth="1"/>
    <col min="11297" max="11297" width="9.88671875" style="1" customWidth="1"/>
    <col min="11298" max="11300" width="11.88671875" style="1" customWidth="1"/>
    <col min="11301" max="11301" width="10.77734375" style="1" customWidth="1"/>
    <col min="11302" max="11302" width="12.109375" style="1" customWidth="1"/>
    <col min="11303" max="11303" width="11.5546875" style="1" bestFit="1" customWidth="1"/>
    <col min="11304" max="11304" width="11.21875" style="1" customWidth="1"/>
    <col min="11305" max="11305" width="12" style="1" customWidth="1"/>
    <col min="11306" max="11306" width="11.44140625" style="1" customWidth="1"/>
    <col min="11307" max="11520" width="7.77734375" style="1"/>
    <col min="11521" max="11521" width="5.44140625" style="1" customWidth="1"/>
    <col min="11522" max="11522" width="12.88671875" style="1" customWidth="1"/>
    <col min="11523" max="11523" width="11.109375" style="1" customWidth="1"/>
    <col min="11524" max="11524" width="16.77734375" style="1" customWidth="1"/>
    <col min="11525" max="11525" width="6.5546875" style="1" customWidth="1"/>
    <col min="11526" max="11526" width="10.21875" style="1" customWidth="1"/>
    <col min="11527" max="11527" width="10.77734375" style="1" customWidth="1"/>
    <col min="11528" max="11528" width="14.6640625" style="1" customWidth="1"/>
    <col min="11529" max="11529" width="12.33203125" style="1" customWidth="1"/>
    <col min="11530" max="11530" width="12.109375" style="1" customWidth="1"/>
    <col min="11531" max="11533" width="11.33203125" style="1" customWidth="1"/>
    <col min="11534" max="11534" width="12" style="1" customWidth="1"/>
    <col min="11535" max="11535" width="14.5546875" style="1" customWidth="1"/>
    <col min="11536" max="11536" width="10" style="1" customWidth="1"/>
    <col min="11537" max="11537" width="10.21875" style="1" customWidth="1"/>
    <col min="11538" max="11538" width="12.21875" style="1" customWidth="1"/>
    <col min="11539" max="11539" width="11.6640625" style="1" customWidth="1"/>
    <col min="11540" max="11540" width="13.77734375" style="1" customWidth="1"/>
    <col min="11541" max="11541" width="11.5546875" style="1" customWidth="1"/>
    <col min="11542" max="11542" width="12.5546875" style="1" customWidth="1"/>
    <col min="11543" max="11548" width="11.21875" style="1" customWidth="1"/>
    <col min="11549" max="11550" width="9.109375" style="1" customWidth="1"/>
    <col min="11551" max="11551" width="9.21875" style="1" customWidth="1"/>
    <col min="11552" max="11552" width="8.88671875" style="1" customWidth="1"/>
    <col min="11553" max="11553" width="9.88671875" style="1" customWidth="1"/>
    <col min="11554" max="11556" width="11.88671875" style="1" customWidth="1"/>
    <col min="11557" max="11557" width="10.77734375" style="1" customWidth="1"/>
    <col min="11558" max="11558" width="12.109375" style="1" customWidth="1"/>
    <col min="11559" max="11559" width="11.5546875" style="1" bestFit="1" customWidth="1"/>
    <col min="11560" max="11560" width="11.21875" style="1" customWidth="1"/>
    <col min="11561" max="11561" width="12" style="1" customWidth="1"/>
    <col min="11562" max="11562" width="11.44140625" style="1" customWidth="1"/>
    <col min="11563" max="11776" width="7.77734375" style="1"/>
    <col min="11777" max="11777" width="5.44140625" style="1" customWidth="1"/>
    <col min="11778" max="11778" width="12.88671875" style="1" customWidth="1"/>
    <col min="11779" max="11779" width="11.109375" style="1" customWidth="1"/>
    <col min="11780" max="11780" width="16.77734375" style="1" customWidth="1"/>
    <col min="11781" max="11781" width="6.5546875" style="1" customWidth="1"/>
    <col min="11782" max="11782" width="10.21875" style="1" customWidth="1"/>
    <col min="11783" max="11783" width="10.77734375" style="1" customWidth="1"/>
    <col min="11784" max="11784" width="14.6640625" style="1" customWidth="1"/>
    <col min="11785" max="11785" width="12.33203125" style="1" customWidth="1"/>
    <col min="11786" max="11786" width="12.109375" style="1" customWidth="1"/>
    <col min="11787" max="11789" width="11.33203125" style="1" customWidth="1"/>
    <col min="11790" max="11790" width="12" style="1" customWidth="1"/>
    <col min="11791" max="11791" width="14.5546875" style="1" customWidth="1"/>
    <col min="11792" max="11792" width="10" style="1" customWidth="1"/>
    <col min="11793" max="11793" width="10.21875" style="1" customWidth="1"/>
    <col min="11794" max="11794" width="12.21875" style="1" customWidth="1"/>
    <col min="11795" max="11795" width="11.6640625" style="1" customWidth="1"/>
    <col min="11796" max="11796" width="13.77734375" style="1" customWidth="1"/>
    <col min="11797" max="11797" width="11.5546875" style="1" customWidth="1"/>
    <col min="11798" max="11798" width="12.5546875" style="1" customWidth="1"/>
    <col min="11799" max="11804" width="11.21875" style="1" customWidth="1"/>
    <col min="11805" max="11806" width="9.109375" style="1" customWidth="1"/>
    <col min="11807" max="11807" width="9.21875" style="1" customWidth="1"/>
    <col min="11808" max="11808" width="8.88671875" style="1" customWidth="1"/>
    <col min="11809" max="11809" width="9.88671875" style="1" customWidth="1"/>
    <col min="11810" max="11812" width="11.88671875" style="1" customWidth="1"/>
    <col min="11813" max="11813" width="10.77734375" style="1" customWidth="1"/>
    <col min="11814" max="11814" width="12.109375" style="1" customWidth="1"/>
    <col min="11815" max="11815" width="11.5546875" style="1" bestFit="1" customWidth="1"/>
    <col min="11816" max="11816" width="11.21875" style="1" customWidth="1"/>
    <col min="11817" max="11817" width="12" style="1" customWidth="1"/>
    <col min="11818" max="11818" width="11.44140625" style="1" customWidth="1"/>
    <col min="11819" max="12032" width="7.77734375" style="1"/>
    <col min="12033" max="12033" width="5.44140625" style="1" customWidth="1"/>
    <col min="12034" max="12034" width="12.88671875" style="1" customWidth="1"/>
    <col min="12035" max="12035" width="11.109375" style="1" customWidth="1"/>
    <col min="12036" max="12036" width="16.77734375" style="1" customWidth="1"/>
    <col min="12037" max="12037" width="6.5546875" style="1" customWidth="1"/>
    <col min="12038" max="12038" width="10.21875" style="1" customWidth="1"/>
    <col min="12039" max="12039" width="10.77734375" style="1" customWidth="1"/>
    <col min="12040" max="12040" width="14.6640625" style="1" customWidth="1"/>
    <col min="12041" max="12041" width="12.33203125" style="1" customWidth="1"/>
    <col min="12042" max="12042" width="12.109375" style="1" customWidth="1"/>
    <col min="12043" max="12045" width="11.33203125" style="1" customWidth="1"/>
    <col min="12046" max="12046" width="12" style="1" customWidth="1"/>
    <col min="12047" max="12047" width="14.5546875" style="1" customWidth="1"/>
    <col min="12048" max="12048" width="10" style="1" customWidth="1"/>
    <col min="12049" max="12049" width="10.21875" style="1" customWidth="1"/>
    <col min="12050" max="12050" width="12.21875" style="1" customWidth="1"/>
    <col min="12051" max="12051" width="11.6640625" style="1" customWidth="1"/>
    <col min="12052" max="12052" width="13.77734375" style="1" customWidth="1"/>
    <col min="12053" max="12053" width="11.5546875" style="1" customWidth="1"/>
    <col min="12054" max="12054" width="12.5546875" style="1" customWidth="1"/>
    <col min="12055" max="12060" width="11.21875" style="1" customWidth="1"/>
    <col min="12061" max="12062" width="9.109375" style="1" customWidth="1"/>
    <col min="12063" max="12063" width="9.21875" style="1" customWidth="1"/>
    <col min="12064" max="12064" width="8.88671875" style="1" customWidth="1"/>
    <col min="12065" max="12065" width="9.88671875" style="1" customWidth="1"/>
    <col min="12066" max="12068" width="11.88671875" style="1" customWidth="1"/>
    <col min="12069" max="12069" width="10.77734375" style="1" customWidth="1"/>
    <col min="12070" max="12070" width="12.109375" style="1" customWidth="1"/>
    <col min="12071" max="12071" width="11.5546875" style="1" bestFit="1" customWidth="1"/>
    <col min="12072" max="12072" width="11.21875" style="1" customWidth="1"/>
    <col min="12073" max="12073" width="12" style="1" customWidth="1"/>
    <col min="12074" max="12074" width="11.44140625" style="1" customWidth="1"/>
    <col min="12075" max="12288" width="7.77734375" style="1"/>
    <col min="12289" max="12289" width="5.44140625" style="1" customWidth="1"/>
    <col min="12290" max="12290" width="12.88671875" style="1" customWidth="1"/>
    <col min="12291" max="12291" width="11.109375" style="1" customWidth="1"/>
    <col min="12292" max="12292" width="16.77734375" style="1" customWidth="1"/>
    <col min="12293" max="12293" width="6.5546875" style="1" customWidth="1"/>
    <col min="12294" max="12294" width="10.21875" style="1" customWidth="1"/>
    <col min="12295" max="12295" width="10.77734375" style="1" customWidth="1"/>
    <col min="12296" max="12296" width="14.6640625" style="1" customWidth="1"/>
    <col min="12297" max="12297" width="12.33203125" style="1" customWidth="1"/>
    <col min="12298" max="12298" width="12.109375" style="1" customWidth="1"/>
    <col min="12299" max="12301" width="11.33203125" style="1" customWidth="1"/>
    <col min="12302" max="12302" width="12" style="1" customWidth="1"/>
    <col min="12303" max="12303" width="14.5546875" style="1" customWidth="1"/>
    <col min="12304" max="12304" width="10" style="1" customWidth="1"/>
    <col min="12305" max="12305" width="10.21875" style="1" customWidth="1"/>
    <col min="12306" max="12306" width="12.21875" style="1" customWidth="1"/>
    <col min="12307" max="12307" width="11.6640625" style="1" customWidth="1"/>
    <col min="12308" max="12308" width="13.77734375" style="1" customWidth="1"/>
    <col min="12309" max="12309" width="11.5546875" style="1" customWidth="1"/>
    <col min="12310" max="12310" width="12.5546875" style="1" customWidth="1"/>
    <col min="12311" max="12316" width="11.21875" style="1" customWidth="1"/>
    <col min="12317" max="12318" width="9.109375" style="1" customWidth="1"/>
    <col min="12319" max="12319" width="9.21875" style="1" customWidth="1"/>
    <col min="12320" max="12320" width="8.88671875" style="1" customWidth="1"/>
    <col min="12321" max="12321" width="9.88671875" style="1" customWidth="1"/>
    <col min="12322" max="12324" width="11.88671875" style="1" customWidth="1"/>
    <col min="12325" max="12325" width="10.77734375" style="1" customWidth="1"/>
    <col min="12326" max="12326" width="12.109375" style="1" customWidth="1"/>
    <col min="12327" max="12327" width="11.5546875" style="1" bestFit="1" customWidth="1"/>
    <col min="12328" max="12328" width="11.21875" style="1" customWidth="1"/>
    <col min="12329" max="12329" width="12" style="1" customWidth="1"/>
    <col min="12330" max="12330" width="11.44140625" style="1" customWidth="1"/>
    <col min="12331" max="12544" width="7.77734375" style="1"/>
    <col min="12545" max="12545" width="5.44140625" style="1" customWidth="1"/>
    <col min="12546" max="12546" width="12.88671875" style="1" customWidth="1"/>
    <col min="12547" max="12547" width="11.109375" style="1" customWidth="1"/>
    <col min="12548" max="12548" width="16.77734375" style="1" customWidth="1"/>
    <col min="12549" max="12549" width="6.5546875" style="1" customWidth="1"/>
    <col min="12550" max="12550" width="10.21875" style="1" customWidth="1"/>
    <col min="12551" max="12551" width="10.77734375" style="1" customWidth="1"/>
    <col min="12552" max="12552" width="14.6640625" style="1" customWidth="1"/>
    <col min="12553" max="12553" width="12.33203125" style="1" customWidth="1"/>
    <col min="12554" max="12554" width="12.109375" style="1" customWidth="1"/>
    <col min="12555" max="12557" width="11.33203125" style="1" customWidth="1"/>
    <col min="12558" max="12558" width="12" style="1" customWidth="1"/>
    <col min="12559" max="12559" width="14.5546875" style="1" customWidth="1"/>
    <col min="12560" max="12560" width="10" style="1" customWidth="1"/>
    <col min="12561" max="12561" width="10.21875" style="1" customWidth="1"/>
    <col min="12562" max="12562" width="12.21875" style="1" customWidth="1"/>
    <col min="12563" max="12563" width="11.6640625" style="1" customWidth="1"/>
    <col min="12564" max="12564" width="13.77734375" style="1" customWidth="1"/>
    <col min="12565" max="12565" width="11.5546875" style="1" customWidth="1"/>
    <col min="12566" max="12566" width="12.5546875" style="1" customWidth="1"/>
    <col min="12567" max="12572" width="11.21875" style="1" customWidth="1"/>
    <col min="12573" max="12574" width="9.109375" style="1" customWidth="1"/>
    <col min="12575" max="12575" width="9.21875" style="1" customWidth="1"/>
    <col min="12576" max="12576" width="8.88671875" style="1" customWidth="1"/>
    <col min="12577" max="12577" width="9.88671875" style="1" customWidth="1"/>
    <col min="12578" max="12580" width="11.88671875" style="1" customWidth="1"/>
    <col min="12581" max="12581" width="10.77734375" style="1" customWidth="1"/>
    <col min="12582" max="12582" width="12.109375" style="1" customWidth="1"/>
    <col min="12583" max="12583" width="11.5546875" style="1" bestFit="1" customWidth="1"/>
    <col min="12584" max="12584" width="11.21875" style="1" customWidth="1"/>
    <col min="12585" max="12585" width="12" style="1" customWidth="1"/>
    <col min="12586" max="12586" width="11.44140625" style="1" customWidth="1"/>
    <col min="12587" max="12800" width="7.77734375" style="1"/>
    <col min="12801" max="12801" width="5.44140625" style="1" customWidth="1"/>
    <col min="12802" max="12802" width="12.88671875" style="1" customWidth="1"/>
    <col min="12803" max="12803" width="11.109375" style="1" customWidth="1"/>
    <col min="12804" max="12804" width="16.77734375" style="1" customWidth="1"/>
    <col min="12805" max="12805" width="6.5546875" style="1" customWidth="1"/>
    <col min="12806" max="12806" width="10.21875" style="1" customWidth="1"/>
    <col min="12807" max="12807" width="10.77734375" style="1" customWidth="1"/>
    <col min="12808" max="12808" width="14.6640625" style="1" customWidth="1"/>
    <col min="12809" max="12809" width="12.33203125" style="1" customWidth="1"/>
    <col min="12810" max="12810" width="12.109375" style="1" customWidth="1"/>
    <col min="12811" max="12813" width="11.33203125" style="1" customWidth="1"/>
    <col min="12814" max="12814" width="12" style="1" customWidth="1"/>
    <col min="12815" max="12815" width="14.5546875" style="1" customWidth="1"/>
    <col min="12816" max="12816" width="10" style="1" customWidth="1"/>
    <col min="12817" max="12817" width="10.21875" style="1" customWidth="1"/>
    <col min="12818" max="12818" width="12.21875" style="1" customWidth="1"/>
    <col min="12819" max="12819" width="11.6640625" style="1" customWidth="1"/>
    <col min="12820" max="12820" width="13.77734375" style="1" customWidth="1"/>
    <col min="12821" max="12821" width="11.5546875" style="1" customWidth="1"/>
    <col min="12822" max="12822" width="12.5546875" style="1" customWidth="1"/>
    <col min="12823" max="12828" width="11.21875" style="1" customWidth="1"/>
    <col min="12829" max="12830" width="9.109375" style="1" customWidth="1"/>
    <col min="12831" max="12831" width="9.21875" style="1" customWidth="1"/>
    <col min="12832" max="12832" width="8.88671875" style="1" customWidth="1"/>
    <col min="12833" max="12833" width="9.88671875" style="1" customWidth="1"/>
    <col min="12834" max="12836" width="11.88671875" style="1" customWidth="1"/>
    <col min="12837" max="12837" width="10.77734375" style="1" customWidth="1"/>
    <col min="12838" max="12838" width="12.109375" style="1" customWidth="1"/>
    <col min="12839" max="12839" width="11.5546875" style="1" bestFit="1" customWidth="1"/>
    <col min="12840" max="12840" width="11.21875" style="1" customWidth="1"/>
    <col min="12841" max="12841" width="12" style="1" customWidth="1"/>
    <col min="12842" max="12842" width="11.44140625" style="1" customWidth="1"/>
    <col min="12843" max="13056" width="7.77734375" style="1"/>
    <col min="13057" max="13057" width="5.44140625" style="1" customWidth="1"/>
    <col min="13058" max="13058" width="12.88671875" style="1" customWidth="1"/>
    <col min="13059" max="13059" width="11.109375" style="1" customWidth="1"/>
    <col min="13060" max="13060" width="16.77734375" style="1" customWidth="1"/>
    <col min="13061" max="13061" width="6.5546875" style="1" customWidth="1"/>
    <col min="13062" max="13062" width="10.21875" style="1" customWidth="1"/>
    <col min="13063" max="13063" width="10.77734375" style="1" customWidth="1"/>
    <col min="13064" max="13064" width="14.6640625" style="1" customWidth="1"/>
    <col min="13065" max="13065" width="12.33203125" style="1" customWidth="1"/>
    <col min="13066" max="13066" width="12.109375" style="1" customWidth="1"/>
    <col min="13067" max="13069" width="11.33203125" style="1" customWidth="1"/>
    <col min="13070" max="13070" width="12" style="1" customWidth="1"/>
    <col min="13071" max="13071" width="14.5546875" style="1" customWidth="1"/>
    <col min="13072" max="13072" width="10" style="1" customWidth="1"/>
    <col min="13073" max="13073" width="10.21875" style="1" customWidth="1"/>
    <col min="13074" max="13074" width="12.21875" style="1" customWidth="1"/>
    <col min="13075" max="13075" width="11.6640625" style="1" customWidth="1"/>
    <col min="13076" max="13076" width="13.77734375" style="1" customWidth="1"/>
    <col min="13077" max="13077" width="11.5546875" style="1" customWidth="1"/>
    <col min="13078" max="13078" width="12.5546875" style="1" customWidth="1"/>
    <col min="13079" max="13084" width="11.21875" style="1" customWidth="1"/>
    <col min="13085" max="13086" width="9.109375" style="1" customWidth="1"/>
    <col min="13087" max="13087" width="9.21875" style="1" customWidth="1"/>
    <col min="13088" max="13088" width="8.88671875" style="1" customWidth="1"/>
    <col min="13089" max="13089" width="9.88671875" style="1" customWidth="1"/>
    <col min="13090" max="13092" width="11.88671875" style="1" customWidth="1"/>
    <col min="13093" max="13093" width="10.77734375" style="1" customWidth="1"/>
    <col min="13094" max="13094" width="12.109375" style="1" customWidth="1"/>
    <col min="13095" max="13095" width="11.5546875" style="1" bestFit="1" customWidth="1"/>
    <col min="13096" max="13096" width="11.21875" style="1" customWidth="1"/>
    <col min="13097" max="13097" width="12" style="1" customWidth="1"/>
    <col min="13098" max="13098" width="11.44140625" style="1" customWidth="1"/>
    <col min="13099" max="13312" width="7.77734375" style="1"/>
    <col min="13313" max="13313" width="5.44140625" style="1" customWidth="1"/>
    <col min="13314" max="13314" width="12.88671875" style="1" customWidth="1"/>
    <col min="13315" max="13315" width="11.109375" style="1" customWidth="1"/>
    <col min="13316" max="13316" width="16.77734375" style="1" customWidth="1"/>
    <col min="13317" max="13317" width="6.5546875" style="1" customWidth="1"/>
    <col min="13318" max="13318" width="10.21875" style="1" customWidth="1"/>
    <col min="13319" max="13319" width="10.77734375" style="1" customWidth="1"/>
    <col min="13320" max="13320" width="14.6640625" style="1" customWidth="1"/>
    <col min="13321" max="13321" width="12.33203125" style="1" customWidth="1"/>
    <col min="13322" max="13322" width="12.109375" style="1" customWidth="1"/>
    <col min="13323" max="13325" width="11.33203125" style="1" customWidth="1"/>
    <col min="13326" max="13326" width="12" style="1" customWidth="1"/>
    <col min="13327" max="13327" width="14.5546875" style="1" customWidth="1"/>
    <col min="13328" max="13328" width="10" style="1" customWidth="1"/>
    <col min="13329" max="13329" width="10.21875" style="1" customWidth="1"/>
    <col min="13330" max="13330" width="12.21875" style="1" customWidth="1"/>
    <col min="13331" max="13331" width="11.6640625" style="1" customWidth="1"/>
    <col min="13332" max="13332" width="13.77734375" style="1" customWidth="1"/>
    <col min="13333" max="13333" width="11.5546875" style="1" customWidth="1"/>
    <col min="13334" max="13334" width="12.5546875" style="1" customWidth="1"/>
    <col min="13335" max="13340" width="11.21875" style="1" customWidth="1"/>
    <col min="13341" max="13342" width="9.109375" style="1" customWidth="1"/>
    <col min="13343" max="13343" width="9.21875" style="1" customWidth="1"/>
    <col min="13344" max="13344" width="8.88671875" style="1" customWidth="1"/>
    <col min="13345" max="13345" width="9.88671875" style="1" customWidth="1"/>
    <col min="13346" max="13348" width="11.88671875" style="1" customWidth="1"/>
    <col min="13349" max="13349" width="10.77734375" style="1" customWidth="1"/>
    <col min="13350" max="13350" width="12.109375" style="1" customWidth="1"/>
    <col min="13351" max="13351" width="11.5546875" style="1" bestFit="1" customWidth="1"/>
    <col min="13352" max="13352" width="11.21875" style="1" customWidth="1"/>
    <col min="13353" max="13353" width="12" style="1" customWidth="1"/>
    <col min="13354" max="13354" width="11.44140625" style="1" customWidth="1"/>
    <col min="13355" max="13568" width="7.77734375" style="1"/>
    <col min="13569" max="13569" width="5.44140625" style="1" customWidth="1"/>
    <col min="13570" max="13570" width="12.88671875" style="1" customWidth="1"/>
    <col min="13571" max="13571" width="11.109375" style="1" customWidth="1"/>
    <col min="13572" max="13572" width="16.77734375" style="1" customWidth="1"/>
    <col min="13573" max="13573" width="6.5546875" style="1" customWidth="1"/>
    <col min="13574" max="13574" width="10.21875" style="1" customWidth="1"/>
    <col min="13575" max="13575" width="10.77734375" style="1" customWidth="1"/>
    <col min="13576" max="13576" width="14.6640625" style="1" customWidth="1"/>
    <col min="13577" max="13577" width="12.33203125" style="1" customWidth="1"/>
    <col min="13578" max="13578" width="12.109375" style="1" customWidth="1"/>
    <col min="13579" max="13581" width="11.33203125" style="1" customWidth="1"/>
    <col min="13582" max="13582" width="12" style="1" customWidth="1"/>
    <col min="13583" max="13583" width="14.5546875" style="1" customWidth="1"/>
    <col min="13584" max="13584" width="10" style="1" customWidth="1"/>
    <col min="13585" max="13585" width="10.21875" style="1" customWidth="1"/>
    <col min="13586" max="13586" width="12.21875" style="1" customWidth="1"/>
    <col min="13587" max="13587" width="11.6640625" style="1" customWidth="1"/>
    <col min="13588" max="13588" width="13.77734375" style="1" customWidth="1"/>
    <col min="13589" max="13589" width="11.5546875" style="1" customWidth="1"/>
    <col min="13590" max="13590" width="12.5546875" style="1" customWidth="1"/>
    <col min="13591" max="13596" width="11.21875" style="1" customWidth="1"/>
    <col min="13597" max="13598" width="9.109375" style="1" customWidth="1"/>
    <col min="13599" max="13599" width="9.21875" style="1" customWidth="1"/>
    <col min="13600" max="13600" width="8.88671875" style="1" customWidth="1"/>
    <col min="13601" max="13601" width="9.88671875" style="1" customWidth="1"/>
    <col min="13602" max="13604" width="11.88671875" style="1" customWidth="1"/>
    <col min="13605" max="13605" width="10.77734375" style="1" customWidth="1"/>
    <col min="13606" max="13606" width="12.109375" style="1" customWidth="1"/>
    <col min="13607" max="13607" width="11.5546875" style="1" bestFit="1" customWidth="1"/>
    <col min="13608" max="13608" width="11.21875" style="1" customWidth="1"/>
    <col min="13609" max="13609" width="12" style="1" customWidth="1"/>
    <col min="13610" max="13610" width="11.44140625" style="1" customWidth="1"/>
    <col min="13611" max="13824" width="7.77734375" style="1"/>
    <col min="13825" max="13825" width="5.44140625" style="1" customWidth="1"/>
    <col min="13826" max="13826" width="12.88671875" style="1" customWidth="1"/>
    <col min="13827" max="13827" width="11.109375" style="1" customWidth="1"/>
    <col min="13828" max="13828" width="16.77734375" style="1" customWidth="1"/>
    <col min="13829" max="13829" width="6.5546875" style="1" customWidth="1"/>
    <col min="13830" max="13830" width="10.21875" style="1" customWidth="1"/>
    <col min="13831" max="13831" width="10.77734375" style="1" customWidth="1"/>
    <col min="13832" max="13832" width="14.6640625" style="1" customWidth="1"/>
    <col min="13833" max="13833" width="12.33203125" style="1" customWidth="1"/>
    <col min="13834" max="13834" width="12.109375" style="1" customWidth="1"/>
    <col min="13835" max="13837" width="11.33203125" style="1" customWidth="1"/>
    <col min="13838" max="13838" width="12" style="1" customWidth="1"/>
    <col min="13839" max="13839" width="14.5546875" style="1" customWidth="1"/>
    <col min="13840" max="13840" width="10" style="1" customWidth="1"/>
    <col min="13841" max="13841" width="10.21875" style="1" customWidth="1"/>
    <col min="13842" max="13842" width="12.21875" style="1" customWidth="1"/>
    <col min="13843" max="13843" width="11.6640625" style="1" customWidth="1"/>
    <col min="13844" max="13844" width="13.77734375" style="1" customWidth="1"/>
    <col min="13845" max="13845" width="11.5546875" style="1" customWidth="1"/>
    <col min="13846" max="13846" width="12.5546875" style="1" customWidth="1"/>
    <col min="13847" max="13852" width="11.21875" style="1" customWidth="1"/>
    <col min="13853" max="13854" width="9.109375" style="1" customWidth="1"/>
    <col min="13855" max="13855" width="9.21875" style="1" customWidth="1"/>
    <col min="13856" max="13856" width="8.88671875" style="1" customWidth="1"/>
    <col min="13857" max="13857" width="9.88671875" style="1" customWidth="1"/>
    <col min="13858" max="13860" width="11.88671875" style="1" customWidth="1"/>
    <col min="13861" max="13861" width="10.77734375" style="1" customWidth="1"/>
    <col min="13862" max="13862" width="12.109375" style="1" customWidth="1"/>
    <col min="13863" max="13863" width="11.5546875" style="1" bestFit="1" customWidth="1"/>
    <col min="13864" max="13864" width="11.21875" style="1" customWidth="1"/>
    <col min="13865" max="13865" width="12" style="1" customWidth="1"/>
    <col min="13866" max="13866" width="11.44140625" style="1" customWidth="1"/>
    <col min="13867" max="14080" width="7.77734375" style="1"/>
    <col min="14081" max="14081" width="5.44140625" style="1" customWidth="1"/>
    <col min="14082" max="14082" width="12.88671875" style="1" customWidth="1"/>
    <col min="14083" max="14083" width="11.109375" style="1" customWidth="1"/>
    <col min="14084" max="14084" width="16.77734375" style="1" customWidth="1"/>
    <col min="14085" max="14085" width="6.5546875" style="1" customWidth="1"/>
    <col min="14086" max="14086" width="10.21875" style="1" customWidth="1"/>
    <col min="14087" max="14087" width="10.77734375" style="1" customWidth="1"/>
    <col min="14088" max="14088" width="14.6640625" style="1" customWidth="1"/>
    <col min="14089" max="14089" width="12.33203125" style="1" customWidth="1"/>
    <col min="14090" max="14090" width="12.109375" style="1" customWidth="1"/>
    <col min="14091" max="14093" width="11.33203125" style="1" customWidth="1"/>
    <col min="14094" max="14094" width="12" style="1" customWidth="1"/>
    <col min="14095" max="14095" width="14.5546875" style="1" customWidth="1"/>
    <col min="14096" max="14096" width="10" style="1" customWidth="1"/>
    <col min="14097" max="14097" width="10.21875" style="1" customWidth="1"/>
    <col min="14098" max="14098" width="12.21875" style="1" customWidth="1"/>
    <col min="14099" max="14099" width="11.6640625" style="1" customWidth="1"/>
    <col min="14100" max="14100" width="13.77734375" style="1" customWidth="1"/>
    <col min="14101" max="14101" width="11.5546875" style="1" customWidth="1"/>
    <col min="14102" max="14102" width="12.5546875" style="1" customWidth="1"/>
    <col min="14103" max="14108" width="11.21875" style="1" customWidth="1"/>
    <col min="14109" max="14110" width="9.109375" style="1" customWidth="1"/>
    <col min="14111" max="14111" width="9.21875" style="1" customWidth="1"/>
    <col min="14112" max="14112" width="8.88671875" style="1" customWidth="1"/>
    <col min="14113" max="14113" width="9.88671875" style="1" customWidth="1"/>
    <col min="14114" max="14116" width="11.88671875" style="1" customWidth="1"/>
    <col min="14117" max="14117" width="10.77734375" style="1" customWidth="1"/>
    <col min="14118" max="14118" width="12.109375" style="1" customWidth="1"/>
    <col min="14119" max="14119" width="11.5546875" style="1" bestFit="1" customWidth="1"/>
    <col min="14120" max="14120" width="11.21875" style="1" customWidth="1"/>
    <col min="14121" max="14121" width="12" style="1" customWidth="1"/>
    <col min="14122" max="14122" width="11.44140625" style="1" customWidth="1"/>
    <col min="14123" max="14336" width="7.77734375" style="1"/>
    <col min="14337" max="14337" width="5.44140625" style="1" customWidth="1"/>
    <col min="14338" max="14338" width="12.88671875" style="1" customWidth="1"/>
    <col min="14339" max="14339" width="11.109375" style="1" customWidth="1"/>
    <col min="14340" max="14340" width="16.77734375" style="1" customWidth="1"/>
    <col min="14341" max="14341" width="6.5546875" style="1" customWidth="1"/>
    <col min="14342" max="14342" width="10.21875" style="1" customWidth="1"/>
    <col min="14343" max="14343" width="10.77734375" style="1" customWidth="1"/>
    <col min="14344" max="14344" width="14.6640625" style="1" customWidth="1"/>
    <col min="14345" max="14345" width="12.33203125" style="1" customWidth="1"/>
    <col min="14346" max="14346" width="12.109375" style="1" customWidth="1"/>
    <col min="14347" max="14349" width="11.33203125" style="1" customWidth="1"/>
    <col min="14350" max="14350" width="12" style="1" customWidth="1"/>
    <col min="14351" max="14351" width="14.5546875" style="1" customWidth="1"/>
    <col min="14352" max="14352" width="10" style="1" customWidth="1"/>
    <col min="14353" max="14353" width="10.21875" style="1" customWidth="1"/>
    <col min="14354" max="14354" width="12.21875" style="1" customWidth="1"/>
    <col min="14355" max="14355" width="11.6640625" style="1" customWidth="1"/>
    <col min="14356" max="14356" width="13.77734375" style="1" customWidth="1"/>
    <col min="14357" max="14357" width="11.5546875" style="1" customWidth="1"/>
    <col min="14358" max="14358" width="12.5546875" style="1" customWidth="1"/>
    <col min="14359" max="14364" width="11.21875" style="1" customWidth="1"/>
    <col min="14365" max="14366" width="9.109375" style="1" customWidth="1"/>
    <col min="14367" max="14367" width="9.21875" style="1" customWidth="1"/>
    <col min="14368" max="14368" width="8.88671875" style="1" customWidth="1"/>
    <col min="14369" max="14369" width="9.88671875" style="1" customWidth="1"/>
    <col min="14370" max="14372" width="11.88671875" style="1" customWidth="1"/>
    <col min="14373" max="14373" width="10.77734375" style="1" customWidth="1"/>
    <col min="14374" max="14374" width="12.109375" style="1" customWidth="1"/>
    <col min="14375" max="14375" width="11.5546875" style="1" bestFit="1" customWidth="1"/>
    <col min="14376" max="14376" width="11.21875" style="1" customWidth="1"/>
    <col min="14377" max="14377" width="12" style="1" customWidth="1"/>
    <col min="14378" max="14378" width="11.44140625" style="1" customWidth="1"/>
    <col min="14379" max="14592" width="7.77734375" style="1"/>
    <col min="14593" max="14593" width="5.44140625" style="1" customWidth="1"/>
    <col min="14594" max="14594" width="12.88671875" style="1" customWidth="1"/>
    <col min="14595" max="14595" width="11.109375" style="1" customWidth="1"/>
    <col min="14596" max="14596" width="16.77734375" style="1" customWidth="1"/>
    <col min="14597" max="14597" width="6.5546875" style="1" customWidth="1"/>
    <col min="14598" max="14598" width="10.21875" style="1" customWidth="1"/>
    <col min="14599" max="14599" width="10.77734375" style="1" customWidth="1"/>
    <col min="14600" max="14600" width="14.6640625" style="1" customWidth="1"/>
    <col min="14601" max="14601" width="12.33203125" style="1" customWidth="1"/>
    <col min="14602" max="14602" width="12.109375" style="1" customWidth="1"/>
    <col min="14603" max="14605" width="11.33203125" style="1" customWidth="1"/>
    <col min="14606" max="14606" width="12" style="1" customWidth="1"/>
    <col min="14607" max="14607" width="14.5546875" style="1" customWidth="1"/>
    <col min="14608" max="14608" width="10" style="1" customWidth="1"/>
    <col min="14609" max="14609" width="10.21875" style="1" customWidth="1"/>
    <col min="14610" max="14610" width="12.21875" style="1" customWidth="1"/>
    <col min="14611" max="14611" width="11.6640625" style="1" customWidth="1"/>
    <col min="14612" max="14612" width="13.77734375" style="1" customWidth="1"/>
    <col min="14613" max="14613" width="11.5546875" style="1" customWidth="1"/>
    <col min="14614" max="14614" width="12.5546875" style="1" customWidth="1"/>
    <col min="14615" max="14620" width="11.21875" style="1" customWidth="1"/>
    <col min="14621" max="14622" width="9.109375" style="1" customWidth="1"/>
    <col min="14623" max="14623" width="9.21875" style="1" customWidth="1"/>
    <col min="14624" max="14624" width="8.88671875" style="1" customWidth="1"/>
    <col min="14625" max="14625" width="9.88671875" style="1" customWidth="1"/>
    <col min="14626" max="14628" width="11.88671875" style="1" customWidth="1"/>
    <col min="14629" max="14629" width="10.77734375" style="1" customWidth="1"/>
    <col min="14630" max="14630" width="12.109375" style="1" customWidth="1"/>
    <col min="14631" max="14631" width="11.5546875" style="1" bestFit="1" customWidth="1"/>
    <col min="14632" max="14632" width="11.21875" style="1" customWidth="1"/>
    <col min="14633" max="14633" width="12" style="1" customWidth="1"/>
    <col min="14634" max="14634" width="11.44140625" style="1" customWidth="1"/>
    <col min="14635" max="14848" width="7.77734375" style="1"/>
    <col min="14849" max="14849" width="5.44140625" style="1" customWidth="1"/>
    <col min="14850" max="14850" width="12.88671875" style="1" customWidth="1"/>
    <col min="14851" max="14851" width="11.109375" style="1" customWidth="1"/>
    <col min="14852" max="14852" width="16.77734375" style="1" customWidth="1"/>
    <col min="14853" max="14853" width="6.5546875" style="1" customWidth="1"/>
    <col min="14854" max="14854" width="10.21875" style="1" customWidth="1"/>
    <col min="14855" max="14855" width="10.77734375" style="1" customWidth="1"/>
    <col min="14856" max="14856" width="14.6640625" style="1" customWidth="1"/>
    <col min="14857" max="14857" width="12.33203125" style="1" customWidth="1"/>
    <col min="14858" max="14858" width="12.109375" style="1" customWidth="1"/>
    <col min="14859" max="14861" width="11.33203125" style="1" customWidth="1"/>
    <col min="14862" max="14862" width="12" style="1" customWidth="1"/>
    <col min="14863" max="14863" width="14.5546875" style="1" customWidth="1"/>
    <col min="14864" max="14864" width="10" style="1" customWidth="1"/>
    <col min="14865" max="14865" width="10.21875" style="1" customWidth="1"/>
    <col min="14866" max="14866" width="12.21875" style="1" customWidth="1"/>
    <col min="14867" max="14867" width="11.6640625" style="1" customWidth="1"/>
    <col min="14868" max="14868" width="13.77734375" style="1" customWidth="1"/>
    <col min="14869" max="14869" width="11.5546875" style="1" customWidth="1"/>
    <col min="14870" max="14870" width="12.5546875" style="1" customWidth="1"/>
    <col min="14871" max="14876" width="11.21875" style="1" customWidth="1"/>
    <col min="14877" max="14878" width="9.109375" style="1" customWidth="1"/>
    <col min="14879" max="14879" width="9.21875" style="1" customWidth="1"/>
    <col min="14880" max="14880" width="8.88671875" style="1" customWidth="1"/>
    <col min="14881" max="14881" width="9.88671875" style="1" customWidth="1"/>
    <col min="14882" max="14884" width="11.88671875" style="1" customWidth="1"/>
    <col min="14885" max="14885" width="10.77734375" style="1" customWidth="1"/>
    <col min="14886" max="14886" width="12.109375" style="1" customWidth="1"/>
    <col min="14887" max="14887" width="11.5546875" style="1" bestFit="1" customWidth="1"/>
    <col min="14888" max="14888" width="11.21875" style="1" customWidth="1"/>
    <col min="14889" max="14889" width="12" style="1" customWidth="1"/>
    <col min="14890" max="14890" width="11.44140625" style="1" customWidth="1"/>
    <col min="14891" max="15104" width="7.77734375" style="1"/>
    <col min="15105" max="15105" width="5.44140625" style="1" customWidth="1"/>
    <col min="15106" max="15106" width="12.88671875" style="1" customWidth="1"/>
    <col min="15107" max="15107" width="11.109375" style="1" customWidth="1"/>
    <col min="15108" max="15108" width="16.77734375" style="1" customWidth="1"/>
    <col min="15109" max="15109" width="6.5546875" style="1" customWidth="1"/>
    <col min="15110" max="15110" width="10.21875" style="1" customWidth="1"/>
    <col min="15111" max="15111" width="10.77734375" style="1" customWidth="1"/>
    <col min="15112" max="15112" width="14.6640625" style="1" customWidth="1"/>
    <col min="15113" max="15113" width="12.33203125" style="1" customWidth="1"/>
    <col min="15114" max="15114" width="12.109375" style="1" customWidth="1"/>
    <col min="15115" max="15117" width="11.33203125" style="1" customWidth="1"/>
    <col min="15118" max="15118" width="12" style="1" customWidth="1"/>
    <col min="15119" max="15119" width="14.5546875" style="1" customWidth="1"/>
    <col min="15120" max="15120" width="10" style="1" customWidth="1"/>
    <col min="15121" max="15121" width="10.21875" style="1" customWidth="1"/>
    <col min="15122" max="15122" width="12.21875" style="1" customWidth="1"/>
    <col min="15123" max="15123" width="11.6640625" style="1" customWidth="1"/>
    <col min="15124" max="15124" width="13.77734375" style="1" customWidth="1"/>
    <col min="15125" max="15125" width="11.5546875" style="1" customWidth="1"/>
    <col min="15126" max="15126" width="12.5546875" style="1" customWidth="1"/>
    <col min="15127" max="15132" width="11.21875" style="1" customWidth="1"/>
    <col min="15133" max="15134" width="9.109375" style="1" customWidth="1"/>
    <col min="15135" max="15135" width="9.21875" style="1" customWidth="1"/>
    <col min="15136" max="15136" width="8.88671875" style="1" customWidth="1"/>
    <col min="15137" max="15137" width="9.88671875" style="1" customWidth="1"/>
    <col min="15138" max="15140" width="11.88671875" style="1" customWidth="1"/>
    <col min="15141" max="15141" width="10.77734375" style="1" customWidth="1"/>
    <col min="15142" max="15142" width="12.109375" style="1" customWidth="1"/>
    <col min="15143" max="15143" width="11.5546875" style="1" bestFit="1" customWidth="1"/>
    <col min="15144" max="15144" width="11.21875" style="1" customWidth="1"/>
    <col min="15145" max="15145" width="12" style="1" customWidth="1"/>
    <col min="15146" max="15146" width="11.44140625" style="1" customWidth="1"/>
    <col min="15147" max="15360" width="7.77734375" style="1"/>
    <col min="15361" max="15361" width="5.44140625" style="1" customWidth="1"/>
    <col min="15362" max="15362" width="12.88671875" style="1" customWidth="1"/>
    <col min="15363" max="15363" width="11.109375" style="1" customWidth="1"/>
    <col min="15364" max="15364" width="16.77734375" style="1" customWidth="1"/>
    <col min="15365" max="15365" width="6.5546875" style="1" customWidth="1"/>
    <col min="15366" max="15366" width="10.21875" style="1" customWidth="1"/>
    <col min="15367" max="15367" width="10.77734375" style="1" customWidth="1"/>
    <col min="15368" max="15368" width="14.6640625" style="1" customWidth="1"/>
    <col min="15369" max="15369" width="12.33203125" style="1" customWidth="1"/>
    <col min="15370" max="15370" width="12.109375" style="1" customWidth="1"/>
    <col min="15371" max="15373" width="11.33203125" style="1" customWidth="1"/>
    <col min="15374" max="15374" width="12" style="1" customWidth="1"/>
    <col min="15375" max="15375" width="14.5546875" style="1" customWidth="1"/>
    <col min="15376" max="15376" width="10" style="1" customWidth="1"/>
    <col min="15377" max="15377" width="10.21875" style="1" customWidth="1"/>
    <col min="15378" max="15378" width="12.21875" style="1" customWidth="1"/>
    <col min="15379" max="15379" width="11.6640625" style="1" customWidth="1"/>
    <col min="15380" max="15380" width="13.77734375" style="1" customWidth="1"/>
    <col min="15381" max="15381" width="11.5546875" style="1" customWidth="1"/>
    <col min="15382" max="15382" width="12.5546875" style="1" customWidth="1"/>
    <col min="15383" max="15388" width="11.21875" style="1" customWidth="1"/>
    <col min="15389" max="15390" width="9.109375" style="1" customWidth="1"/>
    <col min="15391" max="15391" width="9.21875" style="1" customWidth="1"/>
    <col min="15392" max="15392" width="8.88671875" style="1" customWidth="1"/>
    <col min="15393" max="15393" width="9.88671875" style="1" customWidth="1"/>
    <col min="15394" max="15396" width="11.88671875" style="1" customWidth="1"/>
    <col min="15397" max="15397" width="10.77734375" style="1" customWidth="1"/>
    <col min="15398" max="15398" width="12.109375" style="1" customWidth="1"/>
    <col min="15399" max="15399" width="11.5546875" style="1" bestFit="1" customWidth="1"/>
    <col min="15400" max="15400" width="11.21875" style="1" customWidth="1"/>
    <col min="15401" max="15401" width="12" style="1" customWidth="1"/>
    <col min="15402" max="15402" width="11.44140625" style="1" customWidth="1"/>
    <col min="15403" max="15616" width="7.77734375" style="1"/>
    <col min="15617" max="15617" width="5.44140625" style="1" customWidth="1"/>
    <col min="15618" max="15618" width="12.88671875" style="1" customWidth="1"/>
    <col min="15619" max="15619" width="11.109375" style="1" customWidth="1"/>
    <col min="15620" max="15620" width="16.77734375" style="1" customWidth="1"/>
    <col min="15621" max="15621" width="6.5546875" style="1" customWidth="1"/>
    <col min="15622" max="15622" width="10.21875" style="1" customWidth="1"/>
    <col min="15623" max="15623" width="10.77734375" style="1" customWidth="1"/>
    <col min="15624" max="15624" width="14.6640625" style="1" customWidth="1"/>
    <col min="15625" max="15625" width="12.33203125" style="1" customWidth="1"/>
    <col min="15626" max="15626" width="12.109375" style="1" customWidth="1"/>
    <col min="15627" max="15629" width="11.33203125" style="1" customWidth="1"/>
    <col min="15630" max="15630" width="12" style="1" customWidth="1"/>
    <col min="15631" max="15631" width="14.5546875" style="1" customWidth="1"/>
    <col min="15632" max="15632" width="10" style="1" customWidth="1"/>
    <col min="15633" max="15633" width="10.21875" style="1" customWidth="1"/>
    <col min="15634" max="15634" width="12.21875" style="1" customWidth="1"/>
    <col min="15635" max="15635" width="11.6640625" style="1" customWidth="1"/>
    <col min="15636" max="15636" width="13.77734375" style="1" customWidth="1"/>
    <col min="15637" max="15637" width="11.5546875" style="1" customWidth="1"/>
    <col min="15638" max="15638" width="12.5546875" style="1" customWidth="1"/>
    <col min="15639" max="15644" width="11.21875" style="1" customWidth="1"/>
    <col min="15645" max="15646" width="9.109375" style="1" customWidth="1"/>
    <col min="15647" max="15647" width="9.21875" style="1" customWidth="1"/>
    <col min="15648" max="15648" width="8.88671875" style="1" customWidth="1"/>
    <col min="15649" max="15649" width="9.88671875" style="1" customWidth="1"/>
    <col min="15650" max="15652" width="11.88671875" style="1" customWidth="1"/>
    <col min="15653" max="15653" width="10.77734375" style="1" customWidth="1"/>
    <col min="15654" max="15654" width="12.109375" style="1" customWidth="1"/>
    <col min="15655" max="15655" width="11.5546875" style="1" bestFit="1" customWidth="1"/>
    <col min="15656" max="15656" width="11.21875" style="1" customWidth="1"/>
    <col min="15657" max="15657" width="12" style="1" customWidth="1"/>
    <col min="15658" max="15658" width="11.44140625" style="1" customWidth="1"/>
    <col min="15659" max="15872" width="7.77734375" style="1"/>
    <col min="15873" max="15873" width="5.44140625" style="1" customWidth="1"/>
    <col min="15874" max="15874" width="12.88671875" style="1" customWidth="1"/>
    <col min="15875" max="15875" width="11.109375" style="1" customWidth="1"/>
    <col min="15876" max="15876" width="16.77734375" style="1" customWidth="1"/>
    <col min="15877" max="15877" width="6.5546875" style="1" customWidth="1"/>
    <col min="15878" max="15878" width="10.21875" style="1" customWidth="1"/>
    <col min="15879" max="15879" width="10.77734375" style="1" customWidth="1"/>
    <col min="15880" max="15880" width="14.6640625" style="1" customWidth="1"/>
    <col min="15881" max="15881" width="12.33203125" style="1" customWidth="1"/>
    <col min="15882" max="15882" width="12.109375" style="1" customWidth="1"/>
    <col min="15883" max="15885" width="11.33203125" style="1" customWidth="1"/>
    <col min="15886" max="15886" width="12" style="1" customWidth="1"/>
    <col min="15887" max="15887" width="14.5546875" style="1" customWidth="1"/>
    <col min="15888" max="15888" width="10" style="1" customWidth="1"/>
    <col min="15889" max="15889" width="10.21875" style="1" customWidth="1"/>
    <col min="15890" max="15890" width="12.21875" style="1" customWidth="1"/>
    <col min="15891" max="15891" width="11.6640625" style="1" customWidth="1"/>
    <col min="15892" max="15892" width="13.77734375" style="1" customWidth="1"/>
    <col min="15893" max="15893" width="11.5546875" style="1" customWidth="1"/>
    <col min="15894" max="15894" width="12.5546875" style="1" customWidth="1"/>
    <col min="15895" max="15900" width="11.21875" style="1" customWidth="1"/>
    <col min="15901" max="15902" width="9.109375" style="1" customWidth="1"/>
    <col min="15903" max="15903" width="9.21875" style="1" customWidth="1"/>
    <col min="15904" max="15904" width="8.88671875" style="1" customWidth="1"/>
    <col min="15905" max="15905" width="9.88671875" style="1" customWidth="1"/>
    <col min="15906" max="15908" width="11.88671875" style="1" customWidth="1"/>
    <col min="15909" max="15909" width="10.77734375" style="1" customWidth="1"/>
    <col min="15910" max="15910" width="12.109375" style="1" customWidth="1"/>
    <col min="15911" max="15911" width="11.5546875" style="1" bestFit="1" customWidth="1"/>
    <col min="15912" max="15912" width="11.21875" style="1" customWidth="1"/>
    <col min="15913" max="15913" width="12" style="1" customWidth="1"/>
    <col min="15914" max="15914" width="11.44140625" style="1" customWidth="1"/>
    <col min="15915" max="16128" width="7.77734375" style="1"/>
    <col min="16129" max="16129" width="5.44140625" style="1" customWidth="1"/>
    <col min="16130" max="16130" width="12.88671875" style="1" customWidth="1"/>
    <col min="16131" max="16131" width="11.109375" style="1" customWidth="1"/>
    <col min="16132" max="16132" width="16.77734375" style="1" customWidth="1"/>
    <col min="16133" max="16133" width="6.5546875" style="1" customWidth="1"/>
    <col min="16134" max="16134" width="10.21875" style="1" customWidth="1"/>
    <col min="16135" max="16135" width="10.77734375" style="1" customWidth="1"/>
    <col min="16136" max="16136" width="14.6640625" style="1" customWidth="1"/>
    <col min="16137" max="16137" width="12.33203125" style="1" customWidth="1"/>
    <col min="16138" max="16138" width="12.109375" style="1" customWidth="1"/>
    <col min="16139" max="16141" width="11.33203125" style="1" customWidth="1"/>
    <col min="16142" max="16142" width="12" style="1" customWidth="1"/>
    <col min="16143" max="16143" width="14.5546875" style="1" customWidth="1"/>
    <col min="16144" max="16144" width="10" style="1" customWidth="1"/>
    <col min="16145" max="16145" width="10.21875" style="1" customWidth="1"/>
    <col min="16146" max="16146" width="12.21875" style="1" customWidth="1"/>
    <col min="16147" max="16147" width="11.6640625" style="1" customWidth="1"/>
    <col min="16148" max="16148" width="13.77734375" style="1" customWidth="1"/>
    <col min="16149" max="16149" width="11.5546875" style="1" customWidth="1"/>
    <col min="16150" max="16150" width="12.5546875" style="1" customWidth="1"/>
    <col min="16151" max="16156" width="11.21875" style="1" customWidth="1"/>
    <col min="16157" max="16158" width="9.109375" style="1" customWidth="1"/>
    <col min="16159" max="16159" width="9.21875" style="1" customWidth="1"/>
    <col min="16160" max="16160" width="8.88671875" style="1" customWidth="1"/>
    <col min="16161" max="16161" width="9.88671875" style="1" customWidth="1"/>
    <col min="16162" max="16164" width="11.88671875" style="1" customWidth="1"/>
    <col min="16165" max="16165" width="10.77734375" style="1" customWidth="1"/>
    <col min="16166" max="16166" width="12.109375" style="1" customWidth="1"/>
    <col min="16167" max="16167" width="11.5546875" style="1" bestFit="1" customWidth="1"/>
    <col min="16168" max="16168" width="11.21875" style="1" customWidth="1"/>
    <col min="16169" max="16169" width="12" style="1" customWidth="1"/>
    <col min="16170" max="16170" width="11.44140625" style="1" customWidth="1"/>
    <col min="16171" max="16384" width="7.77734375" style="1"/>
  </cols>
  <sheetData>
    <row r="1" spans="1:28" ht="42" customHeight="1">
      <c r="A1" s="39" t="s">
        <v>320</v>
      </c>
      <c r="B1" s="39"/>
      <c r="C1" s="39"/>
      <c r="D1" s="39"/>
      <c r="E1" s="39"/>
      <c r="F1" s="39"/>
      <c r="G1" s="39"/>
      <c r="H1" s="39"/>
      <c r="AB1" s="45" t="e">
        <f t="shared" ref="AB1:AB42" si="0">AA1/F1</f>
        <v>#DIV/0!</v>
      </c>
    </row>
    <row r="2" spans="1:28" ht="19.5" thickBot="1">
      <c r="A2" s="101" t="s">
        <v>539</v>
      </c>
      <c r="B2" s="101"/>
      <c r="C2" s="101"/>
      <c r="D2" s="101"/>
      <c r="E2" s="32"/>
      <c r="F2" s="32"/>
      <c r="G2" s="32"/>
      <c r="H2" s="100" t="s">
        <v>285</v>
      </c>
      <c r="AB2" s="45"/>
    </row>
    <row r="3" spans="1:28" ht="21.95" customHeight="1" thickBot="1">
      <c r="A3" s="137" t="s">
        <v>286</v>
      </c>
      <c r="B3" s="138" t="s">
        <v>0</v>
      </c>
      <c r="C3" s="138" t="s">
        <v>321</v>
      </c>
      <c r="D3" s="138" t="s">
        <v>322</v>
      </c>
      <c r="E3" s="138" t="s">
        <v>50</v>
      </c>
      <c r="F3" s="138" t="s">
        <v>288</v>
      </c>
      <c r="G3" s="138" t="s">
        <v>289</v>
      </c>
      <c r="H3" s="139" t="s">
        <v>290</v>
      </c>
      <c r="AB3" s="45" t="e">
        <f t="shared" si="0"/>
        <v>#VALUE!</v>
      </c>
    </row>
    <row r="4" spans="1:28" ht="21.95" customHeight="1" thickTop="1">
      <c r="A4" s="115">
        <v>1</v>
      </c>
      <c r="B4" s="44" t="s">
        <v>323</v>
      </c>
      <c r="C4" s="44" t="s">
        <v>324</v>
      </c>
      <c r="D4" s="6" t="s">
        <v>325</v>
      </c>
      <c r="E4" s="6" t="s">
        <v>1</v>
      </c>
      <c r="F4" s="6">
        <v>200</v>
      </c>
      <c r="G4" s="6"/>
      <c r="H4" s="140"/>
      <c r="AB4" s="45">
        <f t="shared" si="0"/>
        <v>0</v>
      </c>
    </row>
    <row r="5" spans="1:28" ht="21.95" customHeight="1">
      <c r="A5" s="115">
        <v>2</v>
      </c>
      <c r="B5" s="12" t="s">
        <v>326</v>
      </c>
      <c r="C5" s="12" t="s">
        <v>327</v>
      </c>
      <c r="D5" s="3" t="s">
        <v>107</v>
      </c>
      <c r="E5" s="3" t="s">
        <v>1</v>
      </c>
      <c r="F5" s="3">
        <v>200</v>
      </c>
      <c r="G5" s="3"/>
      <c r="H5" s="140"/>
      <c r="AB5" s="45">
        <f t="shared" si="0"/>
        <v>0</v>
      </c>
    </row>
    <row r="6" spans="1:28" ht="21.95" customHeight="1">
      <c r="A6" s="115">
        <v>3</v>
      </c>
      <c r="B6" s="12" t="s">
        <v>328</v>
      </c>
      <c r="C6" s="12" t="s">
        <v>327</v>
      </c>
      <c r="D6" s="3" t="s">
        <v>329</v>
      </c>
      <c r="E6" s="3" t="s">
        <v>1</v>
      </c>
      <c r="F6" s="3">
        <v>400</v>
      </c>
      <c r="G6" s="3"/>
      <c r="H6" s="140"/>
      <c r="AB6" s="45">
        <f t="shared" si="0"/>
        <v>0</v>
      </c>
    </row>
    <row r="7" spans="1:28" ht="21.95" customHeight="1">
      <c r="A7" s="115">
        <v>4</v>
      </c>
      <c r="B7" s="12" t="s">
        <v>330</v>
      </c>
      <c r="C7" s="12" t="s">
        <v>327</v>
      </c>
      <c r="D7" s="3" t="s">
        <v>329</v>
      </c>
      <c r="E7" s="3" t="s">
        <v>1</v>
      </c>
      <c r="F7" s="3">
        <v>300</v>
      </c>
      <c r="G7" s="3"/>
      <c r="H7" s="140"/>
      <c r="AB7" s="45">
        <f t="shared" si="0"/>
        <v>0</v>
      </c>
    </row>
    <row r="8" spans="1:28" ht="21.95" customHeight="1">
      <c r="A8" s="115">
        <v>5</v>
      </c>
      <c r="B8" s="12" t="s">
        <v>331</v>
      </c>
      <c r="C8" s="12" t="s">
        <v>327</v>
      </c>
      <c r="D8" s="3" t="s">
        <v>329</v>
      </c>
      <c r="E8" s="3" t="s">
        <v>1</v>
      </c>
      <c r="F8" s="3">
        <v>300</v>
      </c>
      <c r="G8" s="3"/>
      <c r="H8" s="140"/>
      <c r="AB8" s="45">
        <f t="shared" si="0"/>
        <v>0</v>
      </c>
    </row>
    <row r="9" spans="1:28" ht="21.95" customHeight="1">
      <c r="A9" s="115">
        <v>6</v>
      </c>
      <c r="B9" s="12" t="s">
        <v>332</v>
      </c>
      <c r="C9" s="12" t="s">
        <v>327</v>
      </c>
      <c r="D9" s="3" t="s">
        <v>107</v>
      </c>
      <c r="E9" s="3" t="s">
        <v>1</v>
      </c>
      <c r="F9" s="3">
        <v>300</v>
      </c>
      <c r="G9" s="3"/>
      <c r="H9" s="140"/>
      <c r="AB9" s="45">
        <f t="shared" si="0"/>
        <v>0</v>
      </c>
    </row>
    <row r="10" spans="1:28" ht="21.95" customHeight="1">
      <c r="A10" s="115">
        <v>7</v>
      </c>
      <c r="B10" s="12" t="s">
        <v>333</v>
      </c>
      <c r="C10" s="12" t="s">
        <v>327</v>
      </c>
      <c r="D10" s="3" t="s">
        <v>107</v>
      </c>
      <c r="E10" s="3" t="s">
        <v>1</v>
      </c>
      <c r="F10" s="3">
        <v>300</v>
      </c>
      <c r="G10" s="3"/>
      <c r="H10" s="140"/>
      <c r="AB10" s="45">
        <f t="shared" si="0"/>
        <v>0</v>
      </c>
    </row>
    <row r="11" spans="1:28" ht="21.95" customHeight="1">
      <c r="A11" s="115">
        <v>8</v>
      </c>
      <c r="B11" s="12" t="s">
        <v>334</v>
      </c>
      <c r="C11" s="12" t="s">
        <v>327</v>
      </c>
      <c r="D11" s="3" t="s">
        <v>329</v>
      </c>
      <c r="E11" s="3" t="s">
        <v>1</v>
      </c>
      <c r="F11" s="3">
        <v>300</v>
      </c>
      <c r="G11" s="3"/>
      <c r="H11" s="140"/>
      <c r="AB11" s="45">
        <f t="shared" si="0"/>
        <v>0</v>
      </c>
    </row>
    <row r="12" spans="1:28" ht="21.95" customHeight="1">
      <c r="A12" s="115">
        <v>9</v>
      </c>
      <c r="B12" s="12" t="s">
        <v>335</v>
      </c>
      <c r="C12" s="12" t="s">
        <v>336</v>
      </c>
      <c r="D12" s="3" t="s">
        <v>329</v>
      </c>
      <c r="E12" s="3" t="s">
        <v>1</v>
      </c>
      <c r="F12" s="3">
        <v>20</v>
      </c>
      <c r="G12" s="3"/>
      <c r="H12" s="140"/>
      <c r="AB12" s="45">
        <f t="shared" si="0"/>
        <v>0</v>
      </c>
    </row>
    <row r="13" spans="1:28" ht="21.95" customHeight="1">
      <c r="A13" s="115">
        <v>10</v>
      </c>
      <c r="B13" s="12" t="s">
        <v>337</v>
      </c>
      <c r="C13" s="12" t="s">
        <v>327</v>
      </c>
      <c r="D13" s="3" t="s">
        <v>338</v>
      </c>
      <c r="E13" s="3" t="s">
        <v>1</v>
      </c>
      <c r="F13" s="3">
        <v>300</v>
      </c>
      <c r="G13" s="3"/>
      <c r="H13" s="140"/>
      <c r="AB13" s="45">
        <f t="shared" si="0"/>
        <v>0</v>
      </c>
    </row>
    <row r="14" spans="1:28" ht="21.95" customHeight="1">
      <c r="A14" s="115">
        <v>11</v>
      </c>
      <c r="B14" s="12" t="s">
        <v>339</v>
      </c>
      <c r="C14" s="12" t="s">
        <v>327</v>
      </c>
      <c r="D14" s="3" t="s">
        <v>338</v>
      </c>
      <c r="E14" s="3" t="s">
        <v>1</v>
      </c>
      <c r="F14" s="3">
        <v>300</v>
      </c>
      <c r="G14" s="3"/>
      <c r="H14" s="140"/>
      <c r="AB14" s="45">
        <f t="shared" si="0"/>
        <v>0</v>
      </c>
    </row>
    <row r="15" spans="1:28" ht="21.95" customHeight="1">
      <c r="A15" s="115">
        <v>12</v>
      </c>
      <c r="B15" s="12" t="s">
        <v>340</v>
      </c>
      <c r="C15" s="12" t="s">
        <v>327</v>
      </c>
      <c r="D15" s="3" t="s">
        <v>341</v>
      </c>
      <c r="E15" s="3" t="s">
        <v>218</v>
      </c>
      <c r="F15" s="3">
        <v>100</v>
      </c>
      <c r="G15" s="3"/>
      <c r="H15" s="140"/>
      <c r="AB15" s="45">
        <f t="shared" si="0"/>
        <v>0</v>
      </c>
    </row>
    <row r="16" spans="1:28" ht="21.95" customHeight="1">
      <c r="A16" s="115">
        <v>13</v>
      </c>
      <c r="B16" s="12" t="s">
        <v>342</v>
      </c>
      <c r="C16" s="12" t="s">
        <v>327</v>
      </c>
      <c r="D16" s="3" t="s">
        <v>329</v>
      </c>
      <c r="E16" s="3" t="s">
        <v>1</v>
      </c>
      <c r="F16" s="3">
        <v>200</v>
      </c>
      <c r="G16" s="3"/>
      <c r="H16" s="140"/>
      <c r="AB16" s="45">
        <f t="shared" si="0"/>
        <v>0</v>
      </c>
    </row>
    <row r="17" spans="1:28" ht="21.95" customHeight="1">
      <c r="A17" s="115">
        <v>14</v>
      </c>
      <c r="B17" s="12" t="s">
        <v>343</v>
      </c>
      <c r="C17" s="12" t="s">
        <v>327</v>
      </c>
      <c r="D17" s="3" t="s">
        <v>344</v>
      </c>
      <c r="E17" s="3" t="s">
        <v>1</v>
      </c>
      <c r="F17" s="3">
        <v>300</v>
      </c>
      <c r="G17" s="3"/>
      <c r="H17" s="140"/>
      <c r="AB17" s="45">
        <f t="shared" si="0"/>
        <v>0</v>
      </c>
    </row>
    <row r="18" spans="1:28" ht="21.95" customHeight="1">
      <c r="A18" s="115">
        <v>15</v>
      </c>
      <c r="B18" s="12" t="s">
        <v>345</v>
      </c>
      <c r="C18" s="12" t="s">
        <v>327</v>
      </c>
      <c r="D18" s="3" t="s">
        <v>346</v>
      </c>
      <c r="E18" s="3" t="s">
        <v>1</v>
      </c>
      <c r="F18" s="3">
        <v>300</v>
      </c>
      <c r="G18" s="3"/>
      <c r="H18" s="140"/>
      <c r="AB18" s="45">
        <f t="shared" si="0"/>
        <v>0</v>
      </c>
    </row>
    <row r="19" spans="1:28" ht="21.95" customHeight="1">
      <c r="A19" s="115">
        <v>16</v>
      </c>
      <c r="B19" s="12" t="s">
        <v>347</v>
      </c>
      <c r="C19" s="12" t="s">
        <v>327</v>
      </c>
      <c r="D19" s="3" t="s">
        <v>329</v>
      </c>
      <c r="E19" s="3" t="s">
        <v>1</v>
      </c>
      <c r="F19" s="3">
        <v>200</v>
      </c>
      <c r="G19" s="3"/>
      <c r="H19" s="140"/>
      <c r="AB19" s="45">
        <f t="shared" si="0"/>
        <v>0</v>
      </c>
    </row>
    <row r="20" spans="1:28" ht="21.95" customHeight="1">
      <c r="A20" s="115">
        <v>17</v>
      </c>
      <c r="B20" s="12" t="s">
        <v>348</v>
      </c>
      <c r="C20" s="12" t="s">
        <v>327</v>
      </c>
      <c r="D20" s="3" t="s">
        <v>329</v>
      </c>
      <c r="E20" s="3" t="s">
        <v>1</v>
      </c>
      <c r="F20" s="3">
        <v>180</v>
      </c>
      <c r="G20" s="3"/>
      <c r="H20" s="140"/>
      <c r="AB20" s="45">
        <f t="shared" si="0"/>
        <v>0</v>
      </c>
    </row>
    <row r="21" spans="1:28" ht="21.95" customHeight="1">
      <c r="A21" s="115">
        <v>18</v>
      </c>
      <c r="B21" s="12" t="s">
        <v>349</v>
      </c>
      <c r="C21" s="12" t="s">
        <v>327</v>
      </c>
      <c r="D21" s="3" t="s">
        <v>329</v>
      </c>
      <c r="E21" s="3" t="s">
        <v>1</v>
      </c>
      <c r="F21" s="3">
        <v>200</v>
      </c>
      <c r="G21" s="3"/>
      <c r="H21" s="140"/>
      <c r="AB21" s="45">
        <f t="shared" si="0"/>
        <v>0</v>
      </c>
    </row>
    <row r="22" spans="1:28" ht="21.95" customHeight="1">
      <c r="A22" s="115">
        <v>19</v>
      </c>
      <c r="B22" s="12" t="s">
        <v>350</v>
      </c>
      <c r="C22" s="12" t="s">
        <v>327</v>
      </c>
      <c r="D22" s="3" t="s">
        <v>351</v>
      </c>
      <c r="E22" s="3" t="s">
        <v>1</v>
      </c>
      <c r="F22" s="3">
        <v>200</v>
      </c>
      <c r="G22" s="3"/>
      <c r="H22" s="140"/>
      <c r="AB22" s="45">
        <f t="shared" si="0"/>
        <v>0</v>
      </c>
    </row>
    <row r="23" spans="1:28" ht="21.95" customHeight="1">
      <c r="A23" s="115">
        <v>20</v>
      </c>
      <c r="B23" s="12" t="s">
        <v>352</v>
      </c>
      <c r="C23" s="3"/>
      <c r="D23" s="3" t="s">
        <v>353</v>
      </c>
      <c r="E23" s="3" t="s">
        <v>1</v>
      </c>
      <c r="F23" s="3">
        <v>40</v>
      </c>
      <c r="G23" s="3"/>
      <c r="H23" s="140"/>
      <c r="AB23" s="45">
        <f t="shared" si="0"/>
        <v>0</v>
      </c>
    </row>
    <row r="24" spans="1:28" ht="21.95" customHeight="1">
      <c r="A24" s="115">
        <v>21</v>
      </c>
      <c r="B24" s="12" t="s">
        <v>354</v>
      </c>
      <c r="C24" s="3" t="s">
        <v>355</v>
      </c>
      <c r="D24" s="3" t="s">
        <v>329</v>
      </c>
      <c r="E24" s="3" t="s">
        <v>1</v>
      </c>
      <c r="F24" s="3">
        <v>60</v>
      </c>
      <c r="G24" s="3"/>
      <c r="H24" s="140"/>
      <c r="AB24" s="45">
        <f t="shared" si="0"/>
        <v>0</v>
      </c>
    </row>
    <row r="25" spans="1:28" ht="21.95" customHeight="1">
      <c r="A25" s="115">
        <v>22</v>
      </c>
      <c r="B25" s="12" t="s">
        <v>356</v>
      </c>
      <c r="C25" s="3" t="s">
        <v>355</v>
      </c>
      <c r="D25" s="3" t="s">
        <v>357</v>
      </c>
      <c r="E25" s="3" t="s">
        <v>1</v>
      </c>
      <c r="F25" s="3">
        <v>30</v>
      </c>
      <c r="G25" s="3"/>
      <c r="H25" s="140"/>
      <c r="AB25" s="45">
        <f t="shared" si="0"/>
        <v>0</v>
      </c>
    </row>
    <row r="26" spans="1:28" ht="21.95" customHeight="1">
      <c r="A26" s="115">
        <v>23</v>
      </c>
      <c r="B26" s="12" t="s">
        <v>358</v>
      </c>
      <c r="C26" s="12" t="s">
        <v>327</v>
      </c>
      <c r="D26" s="3" t="s">
        <v>329</v>
      </c>
      <c r="E26" s="3" t="s">
        <v>1</v>
      </c>
      <c r="F26" s="3">
        <v>60</v>
      </c>
      <c r="G26" s="3"/>
      <c r="H26" s="140"/>
      <c r="AB26" s="45">
        <f t="shared" si="0"/>
        <v>0</v>
      </c>
    </row>
    <row r="27" spans="1:28" ht="21.95" customHeight="1">
      <c r="A27" s="115">
        <v>24</v>
      </c>
      <c r="B27" s="12" t="s">
        <v>359</v>
      </c>
      <c r="C27" s="12" t="s">
        <v>327</v>
      </c>
      <c r="D27" s="3" t="s">
        <v>329</v>
      </c>
      <c r="E27" s="3" t="s">
        <v>1</v>
      </c>
      <c r="F27" s="3">
        <v>40</v>
      </c>
      <c r="G27" s="3"/>
      <c r="H27" s="140"/>
      <c r="AB27" s="45">
        <f t="shared" si="0"/>
        <v>0</v>
      </c>
    </row>
    <row r="28" spans="1:28" ht="21.95" customHeight="1">
      <c r="A28" s="115">
        <v>25</v>
      </c>
      <c r="B28" s="12" t="s">
        <v>360</v>
      </c>
      <c r="C28" s="12" t="s">
        <v>327</v>
      </c>
      <c r="D28" s="3" t="s">
        <v>329</v>
      </c>
      <c r="E28" s="3" t="s">
        <v>1</v>
      </c>
      <c r="F28" s="3">
        <v>100</v>
      </c>
      <c r="G28" s="3"/>
      <c r="H28" s="140"/>
      <c r="AB28" s="45">
        <f t="shared" si="0"/>
        <v>0</v>
      </c>
    </row>
    <row r="29" spans="1:28" ht="21.95" customHeight="1">
      <c r="A29" s="115">
        <v>26</v>
      </c>
      <c r="B29" s="12" t="s">
        <v>361</v>
      </c>
      <c r="C29" s="12" t="s">
        <v>327</v>
      </c>
      <c r="D29" s="3" t="s">
        <v>353</v>
      </c>
      <c r="E29" s="3" t="s">
        <v>1</v>
      </c>
      <c r="F29" s="3">
        <v>50</v>
      </c>
      <c r="G29" s="3"/>
      <c r="H29" s="140"/>
      <c r="AB29" s="45">
        <f t="shared" si="0"/>
        <v>0</v>
      </c>
    </row>
    <row r="30" spans="1:28" ht="21.95" customHeight="1">
      <c r="A30" s="115">
        <v>27</v>
      </c>
      <c r="B30" s="46" t="s">
        <v>362</v>
      </c>
      <c r="C30" s="3"/>
      <c r="D30" s="35" t="s">
        <v>329</v>
      </c>
      <c r="E30" s="3" t="s">
        <v>1</v>
      </c>
      <c r="F30" s="3">
        <v>20</v>
      </c>
      <c r="G30" s="3"/>
      <c r="H30" s="140"/>
      <c r="AB30" s="45">
        <f t="shared" si="0"/>
        <v>0</v>
      </c>
    </row>
    <row r="31" spans="1:28" ht="21.95" customHeight="1">
      <c r="A31" s="115">
        <v>28</v>
      </c>
      <c r="B31" s="46" t="s">
        <v>363</v>
      </c>
      <c r="C31" s="3"/>
      <c r="D31" s="35" t="s">
        <v>353</v>
      </c>
      <c r="E31" s="3" t="s">
        <v>1</v>
      </c>
      <c r="F31" s="3">
        <v>30</v>
      </c>
      <c r="G31" s="3"/>
      <c r="H31" s="140"/>
      <c r="AB31" s="45">
        <f t="shared" si="0"/>
        <v>0</v>
      </c>
    </row>
    <row r="32" spans="1:28" ht="21.95" customHeight="1">
      <c r="A32" s="115">
        <v>29</v>
      </c>
      <c r="B32" s="46" t="s">
        <v>364</v>
      </c>
      <c r="C32" s="12" t="s">
        <v>327</v>
      </c>
      <c r="D32" s="35" t="s">
        <v>329</v>
      </c>
      <c r="E32" s="3" t="s">
        <v>1</v>
      </c>
      <c r="F32" s="3">
        <v>30</v>
      </c>
      <c r="G32" s="3"/>
      <c r="H32" s="140"/>
      <c r="AB32" s="45">
        <f t="shared" si="0"/>
        <v>0</v>
      </c>
    </row>
    <row r="33" spans="1:28" ht="21.95" customHeight="1">
      <c r="A33" s="115">
        <v>30</v>
      </c>
      <c r="B33" s="46" t="s">
        <v>365</v>
      </c>
      <c r="C33" s="3"/>
      <c r="D33" s="35"/>
      <c r="E33" s="3" t="s">
        <v>1</v>
      </c>
      <c r="F33" s="3">
        <v>800</v>
      </c>
      <c r="G33" s="3"/>
      <c r="H33" s="140"/>
      <c r="AB33" s="45">
        <f t="shared" si="0"/>
        <v>0</v>
      </c>
    </row>
    <row r="34" spans="1:28" ht="21.95" customHeight="1">
      <c r="A34" s="115">
        <v>31</v>
      </c>
      <c r="B34" s="46" t="s">
        <v>366</v>
      </c>
      <c r="C34" s="3"/>
      <c r="D34" s="35"/>
      <c r="E34" s="3" t="s">
        <v>1</v>
      </c>
      <c r="F34" s="3">
        <v>1400</v>
      </c>
      <c r="G34" s="3"/>
      <c r="H34" s="140"/>
      <c r="AB34" s="45">
        <f t="shared" si="0"/>
        <v>0</v>
      </c>
    </row>
    <row r="35" spans="1:28" ht="21.95" customHeight="1">
      <c r="A35" s="115">
        <v>32</v>
      </c>
      <c r="B35" s="46" t="s">
        <v>367</v>
      </c>
      <c r="C35" s="3" t="s">
        <v>368</v>
      </c>
      <c r="D35" s="35"/>
      <c r="E35" s="3" t="s">
        <v>1</v>
      </c>
      <c r="F35" s="3">
        <v>20</v>
      </c>
      <c r="G35" s="3"/>
      <c r="H35" s="140"/>
      <c r="AB35" s="45">
        <f t="shared" si="0"/>
        <v>0</v>
      </c>
    </row>
    <row r="36" spans="1:28" ht="21.95" customHeight="1">
      <c r="A36" s="115">
        <v>33</v>
      </c>
      <c r="B36" s="46" t="s">
        <v>369</v>
      </c>
      <c r="C36" s="3"/>
      <c r="D36" s="35" t="s">
        <v>353</v>
      </c>
      <c r="E36" s="3" t="s">
        <v>1</v>
      </c>
      <c r="F36" s="3">
        <v>180</v>
      </c>
      <c r="G36" s="3"/>
      <c r="H36" s="140"/>
      <c r="AB36" s="45">
        <f t="shared" si="0"/>
        <v>0</v>
      </c>
    </row>
    <row r="37" spans="1:28" ht="21.95" customHeight="1" thickBot="1">
      <c r="A37" s="141" t="s">
        <v>370</v>
      </c>
      <c r="B37" s="142"/>
      <c r="C37" s="142"/>
      <c r="D37" s="142"/>
      <c r="E37" s="142"/>
      <c r="F37" s="143"/>
      <c r="G37" s="143"/>
      <c r="H37" s="144"/>
      <c r="AB37" s="45" t="e">
        <f t="shared" si="0"/>
        <v>#DIV/0!</v>
      </c>
    </row>
    <row r="38" spans="1:28" ht="15.95" customHeight="1">
      <c r="A38" s="51"/>
      <c r="B38" s="53"/>
      <c r="C38" s="51"/>
      <c r="D38" s="54"/>
      <c r="E38" s="51"/>
      <c r="F38" s="51"/>
      <c r="G38" s="51"/>
      <c r="H38" s="51"/>
      <c r="AB38" s="45" t="e">
        <f t="shared" si="0"/>
        <v>#DIV/0!</v>
      </c>
    </row>
    <row r="39" spans="1:28" ht="15.95" customHeight="1">
      <c r="A39" s="51"/>
      <c r="B39" s="53"/>
      <c r="C39" s="51"/>
      <c r="D39" s="54"/>
      <c r="E39" s="51"/>
      <c r="F39" s="55"/>
      <c r="G39" s="55"/>
      <c r="H39" s="55"/>
      <c r="AB39" s="45" t="e">
        <f t="shared" si="0"/>
        <v>#DIV/0!</v>
      </c>
    </row>
    <row r="40" spans="1:28" ht="15.95" customHeight="1">
      <c r="A40" s="56" t="s">
        <v>371</v>
      </c>
      <c r="B40" s="56"/>
      <c r="C40" s="56"/>
      <c r="D40" s="56"/>
      <c r="E40" s="56"/>
      <c r="F40" s="56"/>
      <c r="G40" s="56"/>
      <c r="H40" s="56"/>
      <c r="AB40" s="45" t="e">
        <f t="shared" si="0"/>
        <v>#DIV/0!</v>
      </c>
    </row>
    <row r="41" spans="1:28" ht="15.95" customHeight="1">
      <c r="A41" s="51"/>
      <c r="B41" s="53"/>
      <c r="C41" s="51"/>
      <c r="D41" s="54"/>
      <c r="E41" s="51"/>
      <c r="F41" s="51"/>
      <c r="G41" s="51"/>
      <c r="H41" s="51"/>
      <c r="AB41" s="45" t="e">
        <f t="shared" si="0"/>
        <v>#DIV/0!</v>
      </c>
    </row>
    <row r="42" spans="1:28" ht="15.95" customHeight="1">
      <c r="A42" s="57"/>
      <c r="B42" s="58"/>
      <c r="C42" s="58"/>
      <c r="D42" s="58"/>
      <c r="E42" s="58"/>
      <c r="F42" s="59"/>
      <c r="G42" s="59"/>
      <c r="H42" s="59"/>
      <c r="AB42" s="45" t="e">
        <f t="shared" si="0"/>
        <v>#DIV/0!</v>
      </c>
    </row>
    <row r="43" spans="1:28" ht="14.25">
      <c r="A43" s="57"/>
      <c r="B43" s="58"/>
      <c r="C43" s="58"/>
      <c r="D43" s="58"/>
      <c r="E43" s="58"/>
      <c r="F43" s="58"/>
      <c r="G43" s="58"/>
      <c r="H43" s="58"/>
      <c r="AB43" s="45"/>
    </row>
    <row r="44" spans="1:28" ht="14.25">
      <c r="A44" s="13"/>
      <c r="B44" s="60"/>
      <c r="C44" s="60"/>
      <c r="D44" s="13"/>
      <c r="E44" s="58"/>
      <c r="F44" s="55"/>
      <c r="G44" s="55"/>
      <c r="H44" s="55"/>
      <c r="AB44" s="45"/>
    </row>
    <row r="45" spans="1:28" ht="14.25">
      <c r="A45" s="13"/>
      <c r="B45" s="13"/>
      <c r="C45" s="13"/>
      <c r="D45" s="13"/>
      <c r="E45" s="58"/>
      <c r="F45" s="58"/>
      <c r="G45" s="58"/>
      <c r="H45" s="58"/>
      <c r="AB45" s="45"/>
    </row>
    <row r="46" spans="1:28" ht="14.25">
      <c r="A46" s="57"/>
      <c r="B46" s="58"/>
      <c r="C46" s="58"/>
      <c r="D46" s="58"/>
      <c r="E46" s="58"/>
      <c r="F46" s="58"/>
      <c r="G46" s="58"/>
      <c r="H46" s="58"/>
      <c r="AB46" s="45"/>
    </row>
    <row r="47" spans="1:28" ht="14.25">
      <c r="A47" s="57"/>
      <c r="B47" s="58"/>
      <c r="C47" s="58"/>
      <c r="D47" s="58"/>
      <c r="E47" s="58"/>
      <c r="F47" s="58"/>
      <c r="G47" s="58"/>
      <c r="H47" s="58"/>
      <c r="AB47" s="45"/>
    </row>
    <row r="48" spans="1:28" ht="14.25">
      <c r="A48" s="57"/>
      <c r="B48" s="58"/>
      <c r="C48" s="58"/>
      <c r="D48" s="58"/>
      <c r="E48" s="58"/>
      <c r="F48" s="58"/>
      <c r="G48" s="58"/>
      <c r="H48" s="58"/>
      <c r="AB48" s="45"/>
    </row>
    <row r="49" spans="1:28" ht="14.25">
      <c r="A49" s="57"/>
      <c r="B49" s="58"/>
      <c r="C49" s="58"/>
      <c r="D49" s="58"/>
      <c r="E49" s="58"/>
      <c r="F49" s="58"/>
      <c r="G49" s="58"/>
      <c r="H49" s="58"/>
      <c r="AB49" s="45"/>
    </row>
    <row r="50" spans="1:28" ht="14.25">
      <c r="A50" s="57"/>
      <c r="B50" s="58"/>
      <c r="C50" s="58"/>
      <c r="D50" s="58"/>
      <c r="E50" s="58"/>
      <c r="F50" s="58"/>
      <c r="G50" s="58"/>
      <c r="H50" s="58"/>
      <c r="AB50" s="45"/>
    </row>
    <row r="51" spans="1:28" ht="14.25">
      <c r="A51" s="57"/>
      <c r="B51" s="58"/>
      <c r="C51" s="58"/>
      <c r="D51" s="58"/>
      <c r="E51" s="58"/>
      <c r="F51" s="58"/>
      <c r="G51" s="58"/>
      <c r="H51" s="58"/>
      <c r="AB51" s="45"/>
    </row>
    <row r="52" spans="1:28" ht="14.25">
      <c r="A52" s="57"/>
      <c r="B52" s="58"/>
      <c r="C52" s="58"/>
      <c r="D52" s="58"/>
      <c r="E52" s="58"/>
      <c r="F52" s="58"/>
      <c r="G52" s="58"/>
      <c r="H52" s="58"/>
      <c r="AB52" s="45"/>
    </row>
    <row r="53" spans="1:28" ht="14.25">
      <c r="A53" s="57"/>
      <c r="B53" s="58"/>
      <c r="C53" s="58"/>
      <c r="D53" s="58"/>
      <c r="E53" s="58"/>
      <c r="F53" s="58"/>
      <c r="G53" s="58"/>
      <c r="H53" s="58"/>
      <c r="AB53" s="45"/>
    </row>
    <row r="54" spans="1:28" ht="14.25">
      <c r="A54" s="13"/>
      <c r="B54" s="13"/>
      <c r="C54" s="13"/>
      <c r="D54" s="13"/>
      <c r="E54" s="13"/>
      <c r="F54" s="13"/>
      <c r="G54" s="13"/>
      <c r="H54" s="13"/>
      <c r="AB54" s="45" t="e">
        <f t="shared" ref="AB54:AB117" si="1">AA54/F54</f>
        <v>#DIV/0!</v>
      </c>
    </row>
    <row r="55" spans="1:28" ht="14.25">
      <c r="A55" s="13"/>
      <c r="B55" s="13"/>
      <c r="C55" s="13"/>
      <c r="D55" s="13"/>
      <c r="E55" s="13"/>
      <c r="F55" s="13"/>
      <c r="G55" s="13"/>
      <c r="H55" s="13"/>
      <c r="AB55" s="45" t="e">
        <f t="shared" si="1"/>
        <v>#DIV/0!</v>
      </c>
    </row>
    <row r="56" spans="1:28" ht="14.25">
      <c r="A56" s="13"/>
      <c r="B56" s="13"/>
      <c r="C56" s="13"/>
      <c r="D56" s="13"/>
      <c r="E56" s="13"/>
      <c r="F56" s="13"/>
      <c r="G56" s="13"/>
      <c r="H56" s="13"/>
      <c r="AB56" s="45" t="e">
        <f t="shared" si="1"/>
        <v>#DIV/0!</v>
      </c>
    </row>
    <row r="57" spans="1:28">
      <c r="AB57" s="45" t="e">
        <f t="shared" si="1"/>
        <v>#DIV/0!</v>
      </c>
    </row>
    <row r="58" spans="1:28">
      <c r="AB58" s="45" t="e">
        <f t="shared" si="1"/>
        <v>#DIV/0!</v>
      </c>
    </row>
    <row r="59" spans="1:28">
      <c r="AB59" s="45" t="e">
        <f t="shared" si="1"/>
        <v>#DIV/0!</v>
      </c>
    </row>
    <row r="60" spans="1:28">
      <c r="AB60" s="45" t="e">
        <f t="shared" si="1"/>
        <v>#DIV/0!</v>
      </c>
    </row>
    <row r="61" spans="1:28">
      <c r="AB61" s="45" t="e">
        <f t="shared" si="1"/>
        <v>#DIV/0!</v>
      </c>
    </row>
    <row r="62" spans="1:28">
      <c r="AB62" s="45" t="e">
        <f t="shared" si="1"/>
        <v>#DIV/0!</v>
      </c>
    </row>
    <row r="63" spans="1:28">
      <c r="AB63" s="45" t="e">
        <f t="shared" si="1"/>
        <v>#DIV/0!</v>
      </c>
    </row>
    <row r="64" spans="1:28">
      <c r="AB64" s="45" t="e">
        <f t="shared" si="1"/>
        <v>#DIV/0!</v>
      </c>
    </row>
    <row r="65" spans="28:28">
      <c r="AB65" s="45" t="e">
        <f t="shared" si="1"/>
        <v>#DIV/0!</v>
      </c>
    </row>
    <row r="66" spans="28:28">
      <c r="AB66" s="45" t="e">
        <f t="shared" si="1"/>
        <v>#DIV/0!</v>
      </c>
    </row>
    <row r="67" spans="28:28">
      <c r="AB67" s="45" t="e">
        <f t="shared" si="1"/>
        <v>#DIV/0!</v>
      </c>
    </row>
    <row r="68" spans="28:28">
      <c r="AB68" s="45" t="e">
        <f t="shared" si="1"/>
        <v>#DIV/0!</v>
      </c>
    </row>
    <row r="69" spans="28:28">
      <c r="AB69" s="45" t="e">
        <f t="shared" si="1"/>
        <v>#DIV/0!</v>
      </c>
    </row>
    <row r="70" spans="28:28">
      <c r="AB70" s="45" t="e">
        <f t="shared" si="1"/>
        <v>#DIV/0!</v>
      </c>
    </row>
    <row r="71" spans="28:28">
      <c r="AB71" s="45" t="e">
        <f t="shared" si="1"/>
        <v>#DIV/0!</v>
      </c>
    </row>
    <row r="72" spans="28:28">
      <c r="AB72" s="45" t="e">
        <f t="shared" si="1"/>
        <v>#DIV/0!</v>
      </c>
    </row>
    <row r="73" spans="28:28">
      <c r="AB73" s="45" t="e">
        <f t="shared" si="1"/>
        <v>#DIV/0!</v>
      </c>
    </row>
    <row r="74" spans="28:28">
      <c r="AB74" s="45" t="e">
        <f t="shared" si="1"/>
        <v>#DIV/0!</v>
      </c>
    </row>
    <row r="75" spans="28:28">
      <c r="AB75" s="45" t="e">
        <f t="shared" si="1"/>
        <v>#DIV/0!</v>
      </c>
    </row>
    <row r="76" spans="28:28">
      <c r="AB76" s="45" t="e">
        <f t="shared" si="1"/>
        <v>#DIV/0!</v>
      </c>
    </row>
    <row r="77" spans="28:28">
      <c r="AB77" s="45" t="e">
        <f t="shared" si="1"/>
        <v>#DIV/0!</v>
      </c>
    </row>
    <row r="78" spans="28:28">
      <c r="AB78" s="45" t="e">
        <f t="shared" si="1"/>
        <v>#DIV/0!</v>
      </c>
    </row>
    <row r="79" spans="28:28">
      <c r="AB79" s="45" t="e">
        <f t="shared" si="1"/>
        <v>#DIV/0!</v>
      </c>
    </row>
    <row r="80" spans="28:28">
      <c r="AB80" s="45" t="e">
        <f t="shared" si="1"/>
        <v>#DIV/0!</v>
      </c>
    </row>
    <row r="81" spans="28:28">
      <c r="AB81" s="45" t="e">
        <f t="shared" si="1"/>
        <v>#DIV/0!</v>
      </c>
    </row>
    <row r="82" spans="28:28">
      <c r="AB82" s="45" t="e">
        <f t="shared" si="1"/>
        <v>#DIV/0!</v>
      </c>
    </row>
    <row r="83" spans="28:28">
      <c r="AB83" s="45" t="e">
        <f t="shared" si="1"/>
        <v>#DIV/0!</v>
      </c>
    </row>
    <row r="84" spans="28:28">
      <c r="AB84" s="45" t="e">
        <f t="shared" si="1"/>
        <v>#DIV/0!</v>
      </c>
    </row>
    <row r="85" spans="28:28">
      <c r="AB85" s="45" t="e">
        <f t="shared" si="1"/>
        <v>#DIV/0!</v>
      </c>
    </row>
    <row r="86" spans="28:28">
      <c r="AB86" s="45" t="e">
        <f t="shared" si="1"/>
        <v>#DIV/0!</v>
      </c>
    </row>
    <row r="87" spans="28:28">
      <c r="AB87" s="45" t="e">
        <f t="shared" si="1"/>
        <v>#DIV/0!</v>
      </c>
    </row>
    <row r="88" spans="28:28">
      <c r="AB88" s="45" t="e">
        <f t="shared" si="1"/>
        <v>#DIV/0!</v>
      </c>
    </row>
    <row r="89" spans="28:28">
      <c r="AB89" s="45" t="e">
        <f t="shared" si="1"/>
        <v>#DIV/0!</v>
      </c>
    </row>
    <row r="90" spans="28:28">
      <c r="AB90" s="45" t="e">
        <f t="shared" si="1"/>
        <v>#DIV/0!</v>
      </c>
    </row>
    <row r="91" spans="28:28">
      <c r="AB91" s="45" t="e">
        <f t="shared" si="1"/>
        <v>#DIV/0!</v>
      </c>
    </row>
    <row r="92" spans="28:28">
      <c r="AB92" s="45" t="e">
        <f t="shared" si="1"/>
        <v>#DIV/0!</v>
      </c>
    </row>
    <row r="93" spans="28:28">
      <c r="AB93" s="45" t="e">
        <f t="shared" si="1"/>
        <v>#DIV/0!</v>
      </c>
    </row>
    <row r="94" spans="28:28">
      <c r="AB94" s="45" t="e">
        <f t="shared" si="1"/>
        <v>#DIV/0!</v>
      </c>
    </row>
    <row r="95" spans="28:28">
      <c r="AB95" s="45" t="e">
        <f t="shared" si="1"/>
        <v>#DIV/0!</v>
      </c>
    </row>
    <row r="96" spans="28:28">
      <c r="AB96" s="45" t="e">
        <f t="shared" si="1"/>
        <v>#DIV/0!</v>
      </c>
    </row>
    <row r="97" spans="28:28">
      <c r="AB97" s="45" t="e">
        <f t="shared" si="1"/>
        <v>#DIV/0!</v>
      </c>
    </row>
    <row r="98" spans="28:28">
      <c r="AB98" s="45" t="e">
        <f t="shared" si="1"/>
        <v>#DIV/0!</v>
      </c>
    </row>
    <row r="99" spans="28:28">
      <c r="AB99" s="45" t="e">
        <f t="shared" si="1"/>
        <v>#DIV/0!</v>
      </c>
    </row>
    <row r="100" spans="28:28">
      <c r="AB100" s="45" t="e">
        <f t="shared" si="1"/>
        <v>#DIV/0!</v>
      </c>
    </row>
    <row r="101" spans="28:28">
      <c r="AB101" s="45" t="e">
        <f t="shared" si="1"/>
        <v>#DIV/0!</v>
      </c>
    </row>
    <row r="102" spans="28:28">
      <c r="AB102" s="45" t="e">
        <f t="shared" si="1"/>
        <v>#DIV/0!</v>
      </c>
    </row>
    <row r="103" spans="28:28">
      <c r="AB103" s="45" t="e">
        <f t="shared" si="1"/>
        <v>#DIV/0!</v>
      </c>
    </row>
    <row r="104" spans="28:28">
      <c r="AB104" s="45" t="e">
        <f t="shared" si="1"/>
        <v>#DIV/0!</v>
      </c>
    </row>
    <row r="105" spans="28:28">
      <c r="AB105" s="45" t="e">
        <f t="shared" si="1"/>
        <v>#DIV/0!</v>
      </c>
    </row>
    <row r="106" spans="28:28">
      <c r="AB106" s="45" t="e">
        <f t="shared" si="1"/>
        <v>#DIV/0!</v>
      </c>
    </row>
    <row r="107" spans="28:28">
      <c r="AB107" s="45" t="e">
        <f t="shared" si="1"/>
        <v>#DIV/0!</v>
      </c>
    </row>
    <row r="108" spans="28:28">
      <c r="AB108" s="45" t="e">
        <f t="shared" si="1"/>
        <v>#DIV/0!</v>
      </c>
    </row>
    <row r="109" spans="28:28">
      <c r="AB109" s="45" t="e">
        <f t="shared" si="1"/>
        <v>#DIV/0!</v>
      </c>
    </row>
    <row r="110" spans="28:28">
      <c r="AB110" s="45" t="e">
        <f t="shared" si="1"/>
        <v>#DIV/0!</v>
      </c>
    </row>
    <row r="111" spans="28:28">
      <c r="AB111" s="45" t="e">
        <f t="shared" si="1"/>
        <v>#DIV/0!</v>
      </c>
    </row>
    <row r="112" spans="28:28">
      <c r="AB112" s="45" t="e">
        <f t="shared" si="1"/>
        <v>#DIV/0!</v>
      </c>
    </row>
    <row r="113" spans="28:28">
      <c r="AB113" s="45" t="e">
        <f t="shared" si="1"/>
        <v>#DIV/0!</v>
      </c>
    </row>
    <row r="114" spans="28:28">
      <c r="AB114" s="45" t="e">
        <f t="shared" si="1"/>
        <v>#DIV/0!</v>
      </c>
    </row>
    <row r="115" spans="28:28">
      <c r="AB115" s="45" t="e">
        <f t="shared" si="1"/>
        <v>#DIV/0!</v>
      </c>
    </row>
    <row r="116" spans="28:28">
      <c r="AB116" s="45" t="e">
        <f t="shared" si="1"/>
        <v>#DIV/0!</v>
      </c>
    </row>
    <row r="117" spans="28:28">
      <c r="AB117" s="45" t="e">
        <f t="shared" si="1"/>
        <v>#DIV/0!</v>
      </c>
    </row>
    <row r="118" spans="28:28">
      <c r="AB118" s="45" t="e">
        <f t="shared" ref="AB118:AB181" si="2">AA118/F118</f>
        <v>#DIV/0!</v>
      </c>
    </row>
    <row r="119" spans="28:28">
      <c r="AB119" s="45" t="e">
        <f t="shared" si="2"/>
        <v>#DIV/0!</v>
      </c>
    </row>
    <row r="120" spans="28:28">
      <c r="AB120" s="45" t="e">
        <f t="shared" si="2"/>
        <v>#DIV/0!</v>
      </c>
    </row>
    <row r="121" spans="28:28">
      <c r="AB121" s="45" t="e">
        <f t="shared" si="2"/>
        <v>#DIV/0!</v>
      </c>
    </row>
    <row r="122" spans="28:28">
      <c r="AB122" s="45" t="e">
        <f t="shared" si="2"/>
        <v>#DIV/0!</v>
      </c>
    </row>
    <row r="123" spans="28:28">
      <c r="AB123" s="45" t="e">
        <f t="shared" si="2"/>
        <v>#DIV/0!</v>
      </c>
    </row>
    <row r="124" spans="28:28">
      <c r="AB124" s="45" t="e">
        <f t="shared" si="2"/>
        <v>#DIV/0!</v>
      </c>
    </row>
    <row r="125" spans="28:28">
      <c r="AB125" s="45" t="e">
        <f t="shared" si="2"/>
        <v>#DIV/0!</v>
      </c>
    </row>
    <row r="126" spans="28:28">
      <c r="AB126" s="45" t="e">
        <f t="shared" si="2"/>
        <v>#DIV/0!</v>
      </c>
    </row>
    <row r="127" spans="28:28">
      <c r="AB127" s="45" t="e">
        <f t="shared" si="2"/>
        <v>#DIV/0!</v>
      </c>
    </row>
    <row r="128" spans="28:28">
      <c r="AB128" s="45" t="e">
        <f t="shared" si="2"/>
        <v>#DIV/0!</v>
      </c>
    </row>
    <row r="129" spans="28:28">
      <c r="AB129" s="45" t="e">
        <f t="shared" si="2"/>
        <v>#DIV/0!</v>
      </c>
    </row>
    <row r="130" spans="28:28">
      <c r="AB130" s="45" t="e">
        <f t="shared" si="2"/>
        <v>#DIV/0!</v>
      </c>
    </row>
    <row r="131" spans="28:28">
      <c r="AB131" s="45" t="e">
        <f t="shared" si="2"/>
        <v>#DIV/0!</v>
      </c>
    </row>
    <row r="132" spans="28:28">
      <c r="AB132" s="45" t="e">
        <f t="shared" si="2"/>
        <v>#DIV/0!</v>
      </c>
    </row>
    <row r="133" spans="28:28">
      <c r="AB133" s="45" t="e">
        <f t="shared" si="2"/>
        <v>#DIV/0!</v>
      </c>
    </row>
    <row r="134" spans="28:28">
      <c r="AB134" s="45" t="e">
        <f t="shared" si="2"/>
        <v>#DIV/0!</v>
      </c>
    </row>
    <row r="135" spans="28:28">
      <c r="AB135" s="45" t="e">
        <f t="shared" si="2"/>
        <v>#DIV/0!</v>
      </c>
    </row>
    <row r="136" spans="28:28">
      <c r="AB136" s="45" t="e">
        <f t="shared" si="2"/>
        <v>#DIV/0!</v>
      </c>
    </row>
    <row r="137" spans="28:28">
      <c r="AB137" s="45" t="e">
        <f t="shared" si="2"/>
        <v>#DIV/0!</v>
      </c>
    </row>
    <row r="138" spans="28:28">
      <c r="AB138" s="45" t="e">
        <f t="shared" si="2"/>
        <v>#DIV/0!</v>
      </c>
    </row>
    <row r="139" spans="28:28">
      <c r="AB139" s="45" t="e">
        <f t="shared" si="2"/>
        <v>#DIV/0!</v>
      </c>
    </row>
    <row r="140" spans="28:28">
      <c r="AB140" s="45" t="e">
        <f t="shared" si="2"/>
        <v>#DIV/0!</v>
      </c>
    </row>
    <row r="141" spans="28:28">
      <c r="AB141" s="45" t="e">
        <f t="shared" si="2"/>
        <v>#DIV/0!</v>
      </c>
    </row>
    <row r="142" spans="28:28">
      <c r="AB142" s="45" t="e">
        <f t="shared" si="2"/>
        <v>#DIV/0!</v>
      </c>
    </row>
    <row r="143" spans="28:28">
      <c r="AB143" s="45" t="e">
        <f t="shared" si="2"/>
        <v>#DIV/0!</v>
      </c>
    </row>
    <row r="144" spans="28:28">
      <c r="AB144" s="45" t="e">
        <f t="shared" si="2"/>
        <v>#DIV/0!</v>
      </c>
    </row>
    <row r="145" spans="28:28">
      <c r="AB145" s="45" t="e">
        <f t="shared" si="2"/>
        <v>#DIV/0!</v>
      </c>
    </row>
    <row r="146" spans="28:28">
      <c r="AB146" s="45" t="e">
        <f t="shared" si="2"/>
        <v>#DIV/0!</v>
      </c>
    </row>
    <row r="147" spans="28:28">
      <c r="AB147" s="45" t="e">
        <f t="shared" si="2"/>
        <v>#DIV/0!</v>
      </c>
    </row>
    <row r="148" spans="28:28">
      <c r="AB148" s="45" t="e">
        <f t="shared" si="2"/>
        <v>#DIV/0!</v>
      </c>
    </row>
    <row r="149" spans="28:28">
      <c r="AB149" s="45" t="e">
        <f t="shared" si="2"/>
        <v>#DIV/0!</v>
      </c>
    </row>
    <row r="150" spans="28:28">
      <c r="AB150" s="45" t="e">
        <f t="shared" si="2"/>
        <v>#DIV/0!</v>
      </c>
    </row>
    <row r="151" spans="28:28">
      <c r="AB151" s="45" t="e">
        <f t="shared" si="2"/>
        <v>#DIV/0!</v>
      </c>
    </row>
    <row r="152" spans="28:28">
      <c r="AB152" s="45" t="e">
        <f t="shared" si="2"/>
        <v>#DIV/0!</v>
      </c>
    </row>
    <row r="153" spans="28:28">
      <c r="AB153" s="45" t="e">
        <f t="shared" si="2"/>
        <v>#DIV/0!</v>
      </c>
    </row>
    <row r="154" spans="28:28">
      <c r="AB154" s="45" t="e">
        <f t="shared" si="2"/>
        <v>#DIV/0!</v>
      </c>
    </row>
    <row r="155" spans="28:28">
      <c r="AB155" s="45" t="e">
        <f t="shared" si="2"/>
        <v>#DIV/0!</v>
      </c>
    </row>
    <row r="156" spans="28:28">
      <c r="AB156" s="45" t="e">
        <f t="shared" si="2"/>
        <v>#DIV/0!</v>
      </c>
    </row>
    <row r="157" spans="28:28">
      <c r="AB157" s="45" t="e">
        <f t="shared" si="2"/>
        <v>#DIV/0!</v>
      </c>
    </row>
    <row r="158" spans="28:28">
      <c r="AB158" s="45" t="e">
        <f t="shared" si="2"/>
        <v>#DIV/0!</v>
      </c>
    </row>
    <row r="159" spans="28:28">
      <c r="AB159" s="45" t="e">
        <f t="shared" si="2"/>
        <v>#DIV/0!</v>
      </c>
    </row>
    <row r="160" spans="28:28">
      <c r="AB160" s="45" t="e">
        <f t="shared" si="2"/>
        <v>#DIV/0!</v>
      </c>
    </row>
    <row r="161" spans="28:28">
      <c r="AB161" s="45" t="e">
        <f t="shared" si="2"/>
        <v>#DIV/0!</v>
      </c>
    </row>
    <row r="162" spans="28:28">
      <c r="AB162" s="45" t="e">
        <f t="shared" si="2"/>
        <v>#DIV/0!</v>
      </c>
    </row>
    <row r="163" spans="28:28">
      <c r="AB163" s="45" t="e">
        <f t="shared" si="2"/>
        <v>#DIV/0!</v>
      </c>
    </row>
    <row r="164" spans="28:28">
      <c r="AB164" s="45" t="e">
        <f t="shared" si="2"/>
        <v>#DIV/0!</v>
      </c>
    </row>
    <row r="165" spans="28:28">
      <c r="AB165" s="45" t="e">
        <f t="shared" si="2"/>
        <v>#DIV/0!</v>
      </c>
    </row>
    <row r="166" spans="28:28">
      <c r="AB166" s="45" t="e">
        <f t="shared" si="2"/>
        <v>#DIV/0!</v>
      </c>
    </row>
    <row r="167" spans="28:28">
      <c r="AB167" s="45" t="e">
        <f t="shared" si="2"/>
        <v>#DIV/0!</v>
      </c>
    </row>
    <row r="168" spans="28:28">
      <c r="AB168" s="45" t="e">
        <f t="shared" si="2"/>
        <v>#DIV/0!</v>
      </c>
    </row>
    <row r="169" spans="28:28">
      <c r="AB169" s="45" t="e">
        <f t="shared" si="2"/>
        <v>#DIV/0!</v>
      </c>
    </row>
    <row r="170" spans="28:28">
      <c r="AB170" s="45" t="e">
        <f t="shared" si="2"/>
        <v>#DIV/0!</v>
      </c>
    </row>
    <row r="171" spans="28:28">
      <c r="AB171" s="45" t="e">
        <f t="shared" si="2"/>
        <v>#DIV/0!</v>
      </c>
    </row>
    <row r="172" spans="28:28">
      <c r="AB172" s="45" t="e">
        <f t="shared" si="2"/>
        <v>#DIV/0!</v>
      </c>
    </row>
    <row r="173" spans="28:28">
      <c r="AB173" s="45" t="e">
        <f t="shared" si="2"/>
        <v>#DIV/0!</v>
      </c>
    </row>
    <row r="174" spans="28:28">
      <c r="AB174" s="45" t="e">
        <f t="shared" si="2"/>
        <v>#DIV/0!</v>
      </c>
    </row>
    <row r="175" spans="28:28">
      <c r="AB175" s="45" t="e">
        <f t="shared" si="2"/>
        <v>#DIV/0!</v>
      </c>
    </row>
    <row r="176" spans="28:28">
      <c r="AB176" s="45" t="e">
        <f t="shared" si="2"/>
        <v>#DIV/0!</v>
      </c>
    </row>
    <row r="177" spans="28:28">
      <c r="AB177" s="45" t="e">
        <f t="shared" si="2"/>
        <v>#DIV/0!</v>
      </c>
    </row>
    <row r="178" spans="28:28">
      <c r="AB178" s="45" t="e">
        <f t="shared" si="2"/>
        <v>#DIV/0!</v>
      </c>
    </row>
    <row r="179" spans="28:28">
      <c r="AB179" s="45" t="e">
        <f t="shared" si="2"/>
        <v>#DIV/0!</v>
      </c>
    </row>
    <row r="180" spans="28:28">
      <c r="AB180" s="45" t="e">
        <f t="shared" si="2"/>
        <v>#DIV/0!</v>
      </c>
    </row>
    <row r="181" spans="28:28">
      <c r="AB181" s="45" t="e">
        <f t="shared" si="2"/>
        <v>#DIV/0!</v>
      </c>
    </row>
    <row r="182" spans="28:28">
      <c r="AB182" s="45" t="e">
        <f t="shared" ref="AB182:AB245" si="3">AA182/F182</f>
        <v>#DIV/0!</v>
      </c>
    </row>
    <row r="183" spans="28:28">
      <c r="AB183" s="45" t="e">
        <f t="shared" si="3"/>
        <v>#DIV/0!</v>
      </c>
    </row>
    <row r="184" spans="28:28">
      <c r="AB184" s="45" t="e">
        <f t="shared" si="3"/>
        <v>#DIV/0!</v>
      </c>
    </row>
    <row r="185" spans="28:28">
      <c r="AB185" s="45" t="e">
        <f t="shared" si="3"/>
        <v>#DIV/0!</v>
      </c>
    </row>
    <row r="186" spans="28:28">
      <c r="AB186" s="45" t="e">
        <f t="shared" si="3"/>
        <v>#DIV/0!</v>
      </c>
    </row>
    <row r="187" spans="28:28">
      <c r="AB187" s="45" t="e">
        <f t="shared" si="3"/>
        <v>#DIV/0!</v>
      </c>
    </row>
    <row r="188" spans="28:28">
      <c r="AB188" s="45" t="e">
        <f t="shared" si="3"/>
        <v>#DIV/0!</v>
      </c>
    </row>
    <row r="189" spans="28:28">
      <c r="AB189" s="45" t="e">
        <f t="shared" si="3"/>
        <v>#DIV/0!</v>
      </c>
    </row>
    <row r="190" spans="28:28">
      <c r="AB190" s="45" t="e">
        <f t="shared" si="3"/>
        <v>#DIV/0!</v>
      </c>
    </row>
    <row r="191" spans="28:28">
      <c r="AB191" s="45" t="e">
        <f t="shared" si="3"/>
        <v>#DIV/0!</v>
      </c>
    </row>
    <row r="192" spans="28:28">
      <c r="AB192" s="45" t="e">
        <f t="shared" si="3"/>
        <v>#DIV/0!</v>
      </c>
    </row>
    <row r="193" spans="28:28">
      <c r="AB193" s="45" t="e">
        <f t="shared" si="3"/>
        <v>#DIV/0!</v>
      </c>
    </row>
    <row r="194" spans="28:28">
      <c r="AB194" s="45" t="e">
        <f t="shared" si="3"/>
        <v>#DIV/0!</v>
      </c>
    </row>
    <row r="195" spans="28:28">
      <c r="AB195" s="45" t="e">
        <f t="shared" si="3"/>
        <v>#DIV/0!</v>
      </c>
    </row>
    <row r="196" spans="28:28">
      <c r="AB196" s="45" t="e">
        <f t="shared" si="3"/>
        <v>#DIV/0!</v>
      </c>
    </row>
    <row r="197" spans="28:28">
      <c r="AB197" s="45" t="e">
        <f t="shared" si="3"/>
        <v>#DIV/0!</v>
      </c>
    </row>
    <row r="198" spans="28:28">
      <c r="AB198" s="45" t="e">
        <f t="shared" si="3"/>
        <v>#DIV/0!</v>
      </c>
    </row>
    <row r="199" spans="28:28">
      <c r="AB199" s="45" t="e">
        <f t="shared" si="3"/>
        <v>#DIV/0!</v>
      </c>
    </row>
    <row r="200" spans="28:28">
      <c r="AB200" s="45" t="e">
        <f t="shared" si="3"/>
        <v>#DIV/0!</v>
      </c>
    </row>
    <row r="201" spans="28:28">
      <c r="AB201" s="45" t="e">
        <f t="shared" si="3"/>
        <v>#DIV/0!</v>
      </c>
    </row>
    <row r="202" spans="28:28">
      <c r="AB202" s="45" t="e">
        <f t="shared" si="3"/>
        <v>#DIV/0!</v>
      </c>
    </row>
    <row r="203" spans="28:28">
      <c r="AB203" s="45" t="e">
        <f t="shared" si="3"/>
        <v>#DIV/0!</v>
      </c>
    </row>
    <row r="204" spans="28:28">
      <c r="AB204" s="45" t="e">
        <f t="shared" si="3"/>
        <v>#DIV/0!</v>
      </c>
    </row>
    <row r="205" spans="28:28">
      <c r="AB205" s="45" t="e">
        <f t="shared" si="3"/>
        <v>#DIV/0!</v>
      </c>
    </row>
    <row r="206" spans="28:28">
      <c r="AB206" s="45" t="e">
        <f t="shared" si="3"/>
        <v>#DIV/0!</v>
      </c>
    </row>
    <row r="207" spans="28:28">
      <c r="AB207" s="45" t="e">
        <f t="shared" si="3"/>
        <v>#DIV/0!</v>
      </c>
    </row>
    <row r="208" spans="28:28">
      <c r="AB208" s="45" t="e">
        <f t="shared" si="3"/>
        <v>#DIV/0!</v>
      </c>
    </row>
    <row r="209" spans="28:28">
      <c r="AB209" s="45" t="e">
        <f t="shared" si="3"/>
        <v>#DIV/0!</v>
      </c>
    </row>
    <row r="210" spans="28:28">
      <c r="AB210" s="45" t="e">
        <f t="shared" si="3"/>
        <v>#DIV/0!</v>
      </c>
    </row>
    <row r="211" spans="28:28">
      <c r="AB211" s="45" t="e">
        <f t="shared" si="3"/>
        <v>#DIV/0!</v>
      </c>
    </row>
    <row r="212" spans="28:28">
      <c r="AB212" s="45" t="e">
        <f t="shared" si="3"/>
        <v>#DIV/0!</v>
      </c>
    </row>
    <row r="213" spans="28:28">
      <c r="AB213" s="45" t="e">
        <f t="shared" si="3"/>
        <v>#DIV/0!</v>
      </c>
    </row>
    <row r="214" spans="28:28">
      <c r="AB214" s="45" t="e">
        <f t="shared" si="3"/>
        <v>#DIV/0!</v>
      </c>
    </row>
    <row r="215" spans="28:28">
      <c r="AB215" s="45" t="e">
        <f t="shared" si="3"/>
        <v>#DIV/0!</v>
      </c>
    </row>
    <row r="216" spans="28:28">
      <c r="AB216" s="45" t="e">
        <f t="shared" si="3"/>
        <v>#DIV/0!</v>
      </c>
    </row>
    <row r="217" spans="28:28">
      <c r="AB217" s="45" t="e">
        <f t="shared" si="3"/>
        <v>#DIV/0!</v>
      </c>
    </row>
    <row r="218" spans="28:28">
      <c r="AB218" s="45" t="e">
        <f t="shared" si="3"/>
        <v>#DIV/0!</v>
      </c>
    </row>
    <row r="219" spans="28:28">
      <c r="AB219" s="45" t="e">
        <f t="shared" si="3"/>
        <v>#DIV/0!</v>
      </c>
    </row>
    <row r="220" spans="28:28">
      <c r="AB220" s="45" t="e">
        <f t="shared" si="3"/>
        <v>#DIV/0!</v>
      </c>
    </row>
    <row r="221" spans="28:28">
      <c r="AB221" s="45" t="e">
        <f t="shared" si="3"/>
        <v>#DIV/0!</v>
      </c>
    </row>
    <row r="222" spans="28:28">
      <c r="AB222" s="45" t="e">
        <f t="shared" si="3"/>
        <v>#DIV/0!</v>
      </c>
    </row>
    <row r="223" spans="28:28">
      <c r="AB223" s="45" t="e">
        <f t="shared" si="3"/>
        <v>#DIV/0!</v>
      </c>
    </row>
    <row r="224" spans="28:28">
      <c r="AB224" s="45" t="e">
        <f t="shared" si="3"/>
        <v>#DIV/0!</v>
      </c>
    </row>
    <row r="225" spans="28:28">
      <c r="AB225" s="45" t="e">
        <f t="shared" si="3"/>
        <v>#DIV/0!</v>
      </c>
    </row>
    <row r="226" spans="28:28">
      <c r="AB226" s="45" t="e">
        <f t="shared" si="3"/>
        <v>#DIV/0!</v>
      </c>
    </row>
    <row r="227" spans="28:28">
      <c r="AB227" s="45" t="e">
        <f t="shared" si="3"/>
        <v>#DIV/0!</v>
      </c>
    </row>
    <row r="228" spans="28:28">
      <c r="AB228" s="45" t="e">
        <f t="shared" si="3"/>
        <v>#DIV/0!</v>
      </c>
    </row>
    <row r="229" spans="28:28">
      <c r="AB229" s="45" t="e">
        <f t="shared" si="3"/>
        <v>#DIV/0!</v>
      </c>
    </row>
    <row r="230" spans="28:28">
      <c r="AB230" s="45" t="e">
        <f t="shared" si="3"/>
        <v>#DIV/0!</v>
      </c>
    </row>
    <row r="231" spans="28:28">
      <c r="AB231" s="45" t="e">
        <f t="shared" si="3"/>
        <v>#DIV/0!</v>
      </c>
    </row>
    <row r="232" spans="28:28">
      <c r="AB232" s="45" t="e">
        <f t="shared" si="3"/>
        <v>#DIV/0!</v>
      </c>
    </row>
    <row r="233" spans="28:28">
      <c r="AB233" s="45" t="e">
        <f t="shared" si="3"/>
        <v>#DIV/0!</v>
      </c>
    </row>
    <row r="234" spans="28:28">
      <c r="AB234" s="45" t="e">
        <f t="shared" si="3"/>
        <v>#DIV/0!</v>
      </c>
    </row>
    <row r="235" spans="28:28">
      <c r="AB235" s="45" t="e">
        <f t="shared" si="3"/>
        <v>#DIV/0!</v>
      </c>
    </row>
    <row r="236" spans="28:28">
      <c r="AB236" s="45" t="e">
        <f t="shared" si="3"/>
        <v>#DIV/0!</v>
      </c>
    </row>
    <row r="237" spans="28:28">
      <c r="AB237" s="45" t="e">
        <f t="shared" si="3"/>
        <v>#DIV/0!</v>
      </c>
    </row>
    <row r="238" spans="28:28">
      <c r="AB238" s="45" t="e">
        <f t="shared" si="3"/>
        <v>#DIV/0!</v>
      </c>
    </row>
    <row r="239" spans="28:28">
      <c r="AB239" s="45" t="e">
        <f t="shared" si="3"/>
        <v>#DIV/0!</v>
      </c>
    </row>
    <row r="240" spans="28:28">
      <c r="AB240" s="45" t="e">
        <f t="shared" si="3"/>
        <v>#DIV/0!</v>
      </c>
    </row>
    <row r="241" spans="28:28">
      <c r="AB241" s="45" t="e">
        <f t="shared" si="3"/>
        <v>#DIV/0!</v>
      </c>
    </row>
    <row r="242" spans="28:28">
      <c r="AB242" s="45" t="e">
        <f t="shared" si="3"/>
        <v>#DIV/0!</v>
      </c>
    </row>
    <row r="243" spans="28:28">
      <c r="AB243" s="45" t="e">
        <f t="shared" si="3"/>
        <v>#DIV/0!</v>
      </c>
    </row>
    <row r="244" spans="28:28">
      <c r="AB244" s="45" t="e">
        <f t="shared" si="3"/>
        <v>#DIV/0!</v>
      </c>
    </row>
    <row r="245" spans="28:28">
      <c r="AB245" s="45" t="e">
        <f t="shared" si="3"/>
        <v>#DIV/0!</v>
      </c>
    </row>
    <row r="246" spans="28:28">
      <c r="AB246" s="45" t="e">
        <f t="shared" ref="AB246:AB309" si="4">AA246/F246</f>
        <v>#DIV/0!</v>
      </c>
    </row>
    <row r="247" spans="28:28">
      <c r="AB247" s="45" t="e">
        <f t="shared" si="4"/>
        <v>#DIV/0!</v>
      </c>
    </row>
    <row r="248" spans="28:28">
      <c r="AB248" s="45" t="e">
        <f t="shared" si="4"/>
        <v>#DIV/0!</v>
      </c>
    </row>
    <row r="249" spans="28:28">
      <c r="AB249" s="45" t="e">
        <f t="shared" si="4"/>
        <v>#DIV/0!</v>
      </c>
    </row>
    <row r="250" spans="28:28">
      <c r="AB250" s="45" t="e">
        <f t="shared" si="4"/>
        <v>#DIV/0!</v>
      </c>
    </row>
    <row r="251" spans="28:28">
      <c r="AB251" s="45" t="e">
        <f t="shared" si="4"/>
        <v>#DIV/0!</v>
      </c>
    </row>
    <row r="252" spans="28:28">
      <c r="AB252" s="45" t="e">
        <f t="shared" si="4"/>
        <v>#DIV/0!</v>
      </c>
    </row>
    <row r="253" spans="28:28">
      <c r="AB253" s="45" t="e">
        <f t="shared" si="4"/>
        <v>#DIV/0!</v>
      </c>
    </row>
    <row r="254" spans="28:28">
      <c r="AB254" s="45" t="e">
        <f t="shared" si="4"/>
        <v>#DIV/0!</v>
      </c>
    </row>
    <row r="255" spans="28:28">
      <c r="AB255" s="45" t="e">
        <f t="shared" si="4"/>
        <v>#DIV/0!</v>
      </c>
    </row>
    <row r="256" spans="28:28">
      <c r="AB256" s="45" t="e">
        <f t="shared" si="4"/>
        <v>#DIV/0!</v>
      </c>
    </row>
    <row r="257" spans="28:28">
      <c r="AB257" s="45" t="e">
        <f t="shared" si="4"/>
        <v>#DIV/0!</v>
      </c>
    </row>
    <row r="258" spans="28:28">
      <c r="AB258" s="45" t="e">
        <f t="shared" si="4"/>
        <v>#DIV/0!</v>
      </c>
    </row>
    <row r="259" spans="28:28">
      <c r="AB259" s="45" t="e">
        <f t="shared" si="4"/>
        <v>#DIV/0!</v>
      </c>
    </row>
    <row r="260" spans="28:28">
      <c r="AB260" s="45" t="e">
        <f t="shared" si="4"/>
        <v>#DIV/0!</v>
      </c>
    </row>
    <row r="261" spans="28:28">
      <c r="AB261" s="45" t="e">
        <f t="shared" si="4"/>
        <v>#DIV/0!</v>
      </c>
    </row>
    <row r="262" spans="28:28">
      <c r="AB262" s="45" t="e">
        <f t="shared" si="4"/>
        <v>#DIV/0!</v>
      </c>
    </row>
    <row r="263" spans="28:28">
      <c r="AB263" s="45" t="e">
        <f t="shared" si="4"/>
        <v>#DIV/0!</v>
      </c>
    </row>
    <row r="264" spans="28:28">
      <c r="AB264" s="45" t="e">
        <f t="shared" si="4"/>
        <v>#DIV/0!</v>
      </c>
    </row>
    <row r="265" spans="28:28">
      <c r="AB265" s="45" t="e">
        <f t="shared" si="4"/>
        <v>#DIV/0!</v>
      </c>
    </row>
    <row r="266" spans="28:28">
      <c r="AB266" s="45" t="e">
        <f t="shared" si="4"/>
        <v>#DIV/0!</v>
      </c>
    </row>
    <row r="267" spans="28:28">
      <c r="AB267" s="45" t="e">
        <f t="shared" si="4"/>
        <v>#DIV/0!</v>
      </c>
    </row>
    <row r="268" spans="28:28">
      <c r="AB268" s="45" t="e">
        <f t="shared" si="4"/>
        <v>#DIV/0!</v>
      </c>
    </row>
    <row r="269" spans="28:28">
      <c r="AB269" s="45" t="e">
        <f t="shared" si="4"/>
        <v>#DIV/0!</v>
      </c>
    </row>
    <row r="270" spans="28:28">
      <c r="AB270" s="45" t="e">
        <f t="shared" si="4"/>
        <v>#DIV/0!</v>
      </c>
    </row>
    <row r="271" spans="28:28">
      <c r="AB271" s="45" t="e">
        <f t="shared" si="4"/>
        <v>#DIV/0!</v>
      </c>
    </row>
    <row r="272" spans="28:28">
      <c r="AB272" s="45" t="e">
        <f t="shared" si="4"/>
        <v>#DIV/0!</v>
      </c>
    </row>
    <row r="273" spans="28:28">
      <c r="AB273" s="45" t="e">
        <f t="shared" si="4"/>
        <v>#DIV/0!</v>
      </c>
    </row>
    <row r="274" spans="28:28">
      <c r="AB274" s="45" t="e">
        <f t="shared" si="4"/>
        <v>#DIV/0!</v>
      </c>
    </row>
    <row r="275" spans="28:28">
      <c r="AB275" s="45" t="e">
        <f t="shared" si="4"/>
        <v>#DIV/0!</v>
      </c>
    </row>
    <row r="276" spans="28:28">
      <c r="AB276" s="45" t="e">
        <f t="shared" si="4"/>
        <v>#DIV/0!</v>
      </c>
    </row>
    <row r="277" spans="28:28">
      <c r="AB277" s="45" t="e">
        <f t="shared" si="4"/>
        <v>#DIV/0!</v>
      </c>
    </row>
    <row r="278" spans="28:28">
      <c r="AB278" s="45" t="e">
        <f t="shared" si="4"/>
        <v>#DIV/0!</v>
      </c>
    </row>
    <row r="279" spans="28:28">
      <c r="AB279" s="45" t="e">
        <f t="shared" si="4"/>
        <v>#DIV/0!</v>
      </c>
    </row>
    <row r="280" spans="28:28">
      <c r="AB280" s="45" t="e">
        <f t="shared" si="4"/>
        <v>#DIV/0!</v>
      </c>
    </row>
    <row r="281" spans="28:28">
      <c r="AB281" s="45" t="e">
        <f t="shared" si="4"/>
        <v>#DIV/0!</v>
      </c>
    </row>
    <row r="282" spans="28:28">
      <c r="AB282" s="45" t="e">
        <f t="shared" si="4"/>
        <v>#DIV/0!</v>
      </c>
    </row>
    <row r="283" spans="28:28">
      <c r="AB283" s="45" t="e">
        <f t="shared" si="4"/>
        <v>#DIV/0!</v>
      </c>
    </row>
    <row r="284" spans="28:28">
      <c r="AB284" s="45" t="e">
        <f t="shared" si="4"/>
        <v>#DIV/0!</v>
      </c>
    </row>
    <row r="285" spans="28:28">
      <c r="AB285" s="45" t="e">
        <f t="shared" si="4"/>
        <v>#DIV/0!</v>
      </c>
    </row>
    <row r="286" spans="28:28">
      <c r="AB286" s="45" t="e">
        <f t="shared" si="4"/>
        <v>#DIV/0!</v>
      </c>
    </row>
    <row r="287" spans="28:28">
      <c r="AB287" s="45" t="e">
        <f t="shared" si="4"/>
        <v>#DIV/0!</v>
      </c>
    </row>
    <row r="288" spans="28:28">
      <c r="AB288" s="45" t="e">
        <f t="shared" si="4"/>
        <v>#DIV/0!</v>
      </c>
    </row>
    <row r="289" spans="28:28">
      <c r="AB289" s="45" t="e">
        <f t="shared" si="4"/>
        <v>#DIV/0!</v>
      </c>
    </row>
    <row r="290" spans="28:28">
      <c r="AB290" s="45" t="e">
        <f t="shared" si="4"/>
        <v>#DIV/0!</v>
      </c>
    </row>
    <row r="291" spans="28:28">
      <c r="AB291" s="45" t="e">
        <f t="shared" si="4"/>
        <v>#DIV/0!</v>
      </c>
    </row>
    <row r="292" spans="28:28">
      <c r="AB292" s="45" t="e">
        <f t="shared" si="4"/>
        <v>#DIV/0!</v>
      </c>
    </row>
    <row r="293" spans="28:28">
      <c r="AB293" s="45" t="e">
        <f t="shared" si="4"/>
        <v>#DIV/0!</v>
      </c>
    </row>
    <row r="294" spans="28:28">
      <c r="AB294" s="45" t="e">
        <f t="shared" si="4"/>
        <v>#DIV/0!</v>
      </c>
    </row>
    <row r="295" spans="28:28">
      <c r="AB295" s="45" t="e">
        <f t="shared" si="4"/>
        <v>#DIV/0!</v>
      </c>
    </row>
    <row r="296" spans="28:28">
      <c r="AB296" s="45" t="e">
        <f t="shared" si="4"/>
        <v>#DIV/0!</v>
      </c>
    </row>
    <row r="297" spans="28:28">
      <c r="AB297" s="45" t="e">
        <f t="shared" si="4"/>
        <v>#DIV/0!</v>
      </c>
    </row>
    <row r="298" spans="28:28">
      <c r="AB298" s="45" t="e">
        <f t="shared" si="4"/>
        <v>#DIV/0!</v>
      </c>
    </row>
    <row r="299" spans="28:28">
      <c r="AB299" s="45" t="e">
        <f t="shared" si="4"/>
        <v>#DIV/0!</v>
      </c>
    </row>
    <row r="300" spans="28:28">
      <c r="AB300" s="45" t="e">
        <f t="shared" si="4"/>
        <v>#DIV/0!</v>
      </c>
    </row>
    <row r="301" spans="28:28">
      <c r="AB301" s="45" t="e">
        <f t="shared" si="4"/>
        <v>#DIV/0!</v>
      </c>
    </row>
    <row r="302" spans="28:28">
      <c r="AB302" s="45" t="e">
        <f t="shared" si="4"/>
        <v>#DIV/0!</v>
      </c>
    </row>
    <row r="303" spans="28:28">
      <c r="AB303" s="45" t="e">
        <f t="shared" si="4"/>
        <v>#DIV/0!</v>
      </c>
    </row>
    <row r="304" spans="28:28">
      <c r="AB304" s="45" t="e">
        <f t="shared" si="4"/>
        <v>#DIV/0!</v>
      </c>
    </row>
    <row r="305" spans="28:28">
      <c r="AB305" s="45" t="e">
        <f t="shared" si="4"/>
        <v>#DIV/0!</v>
      </c>
    </row>
    <row r="306" spans="28:28">
      <c r="AB306" s="45" t="e">
        <f t="shared" si="4"/>
        <v>#DIV/0!</v>
      </c>
    </row>
    <row r="307" spans="28:28">
      <c r="AB307" s="45" t="e">
        <f t="shared" si="4"/>
        <v>#DIV/0!</v>
      </c>
    </row>
    <row r="308" spans="28:28">
      <c r="AB308" s="45" t="e">
        <f t="shared" si="4"/>
        <v>#DIV/0!</v>
      </c>
    </row>
    <row r="309" spans="28:28">
      <c r="AB309" s="45" t="e">
        <f t="shared" si="4"/>
        <v>#DIV/0!</v>
      </c>
    </row>
    <row r="310" spans="28:28">
      <c r="AB310" s="45" t="e">
        <f t="shared" ref="AB310:AB373" si="5">AA310/F310</f>
        <v>#DIV/0!</v>
      </c>
    </row>
    <row r="311" spans="28:28">
      <c r="AB311" s="45" t="e">
        <f t="shared" si="5"/>
        <v>#DIV/0!</v>
      </c>
    </row>
    <row r="312" spans="28:28">
      <c r="AB312" s="45" t="e">
        <f t="shared" si="5"/>
        <v>#DIV/0!</v>
      </c>
    </row>
    <row r="313" spans="28:28">
      <c r="AB313" s="45" t="e">
        <f t="shared" si="5"/>
        <v>#DIV/0!</v>
      </c>
    </row>
    <row r="314" spans="28:28">
      <c r="AB314" s="45" t="e">
        <f t="shared" si="5"/>
        <v>#DIV/0!</v>
      </c>
    </row>
    <row r="315" spans="28:28">
      <c r="AB315" s="45" t="e">
        <f t="shared" si="5"/>
        <v>#DIV/0!</v>
      </c>
    </row>
    <row r="316" spans="28:28">
      <c r="AB316" s="45" t="e">
        <f t="shared" si="5"/>
        <v>#DIV/0!</v>
      </c>
    </row>
    <row r="317" spans="28:28">
      <c r="AB317" s="45" t="e">
        <f t="shared" si="5"/>
        <v>#DIV/0!</v>
      </c>
    </row>
    <row r="318" spans="28:28">
      <c r="AB318" s="45" t="e">
        <f t="shared" si="5"/>
        <v>#DIV/0!</v>
      </c>
    </row>
    <row r="319" spans="28:28">
      <c r="AB319" s="45" t="e">
        <f t="shared" si="5"/>
        <v>#DIV/0!</v>
      </c>
    </row>
    <row r="320" spans="28:28">
      <c r="AB320" s="45" t="e">
        <f t="shared" si="5"/>
        <v>#DIV/0!</v>
      </c>
    </row>
    <row r="321" spans="28:28">
      <c r="AB321" s="45" t="e">
        <f t="shared" si="5"/>
        <v>#DIV/0!</v>
      </c>
    </row>
    <row r="322" spans="28:28">
      <c r="AB322" s="45" t="e">
        <f t="shared" si="5"/>
        <v>#DIV/0!</v>
      </c>
    </row>
    <row r="323" spans="28:28">
      <c r="AB323" s="45" t="e">
        <f t="shared" si="5"/>
        <v>#DIV/0!</v>
      </c>
    </row>
    <row r="324" spans="28:28">
      <c r="AB324" s="45" t="e">
        <f t="shared" si="5"/>
        <v>#DIV/0!</v>
      </c>
    </row>
    <row r="325" spans="28:28">
      <c r="AB325" s="45" t="e">
        <f t="shared" si="5"/>
        <v>#DIV/0!</v>
      </c>
    </row>
    <row r="326" spans="28:28">
      <c r="AB326" s="45" t="e">
        <f t="shared" si="5"/>
        <v>#DIV/0!</v>
      </c>
    </row>
    <row r="327" spans="28:28">
      <c r="AB327" s="45" t="e">
        <f t="shared" si="5"/>
        <v>#DIV/0!</v>
      </c>
    </row>
    <row r="328" spans="28:28">
      <c r="AB328" s="45" t="e">
        <f t="shared" si="5"/>
        <v>#DIV/0!</v>
      </c>
    </row>
    <row r="329" spans="28:28">
      <c r="AB329" s="45" t="e">
        <f t="shared" si="5"/>
        <v>#DIV/0!</v>
      </c>
    </row>
    <row r="330" spans="28:28">
      <c r="AB330" s="45" t="e">
        <f t="shared" si="5"/>
        <v>#DIV/0!</v>
      </c>
    </row>
    <row r="331" spans="28:28">
      <c r="AB331" s="45" t="e">
        <f t="shared" si="5"/>
        <v>#DIV/0!</v>
      </c>
    </row>
    <row r="332" spans="28:28">
      <c r="AB332" s="45" t="e">
        <f t="shared" si="5"/>
        <v>#DIV/0!</v>
      </c>
    </row>
    <row r="333" spans="28:28">
      <c r="AB333" s="45" t="e">
        <f t="shared" si="5"/>
        <v>#DIV/0!</v>
      </c>
    </row>
    <row r="334" spans="28:28">
      <c r="AB334" s="45" t="e">
        <f t="shared" si="5"/>
        <v>#DIV/0!</v>
      </c>
    </row>
    <row r="335" spans="28:28">
      <c r="AB335" s="45" t="e">
        <f t="shared" si="5"/>
        <v>#DIV/0!</v>
      </c>
    </row>
    <row r="336" spans="28:28">
      <c r="AB336" s="45" t="e">
        <f t="shared" si="5"/>
        <v>#DIV/0!</v>
      </c>
    </row>
    <row r="337" spans="28:28">
      <c r="AB337" s="45" t="e">
        <f t="shared" si="5"/>
        <v>#DIV/0!</v>
      </c>
    </row>
    <row r="338" spans="28:28">
      <c r="AB338" s="45" t="e">
        <f t="shared" si="5"/>
        <v>#DIV/0!</v>
      </c>
    </row>
    <row r="339" spans="28:28">
      <c r="AB339" s="45" t="e">
        <f t="shared" si="5"/>
        <v>#DIV/0!</v>
      </c>
    </row>
    <row r="340" spans="28:28">
      <c r="AB340" s="45" t="e">
        <f t="shared" si="5"/>
        <v>#DIV/0!</v>
      </c>
    </row>
    <row r="341" spans="28:28">
      <c r="AB341" s="45" t="e">
        <f t="shared" si="5"/>
        <v>#DIV/0!</v>
      </c>
    </row>
    <row r="342" spans="28:28">
      <c r="AB342" s="45" t="e">
        <f t="shared" si="5"/>
        <v>#DIV/0!</v>
      </c>
    </row>
    <row r="343" spans="28:28">
      <c r="AB343" s="45" t="e">
        <f t="shared" si="5"/>
        <v>#DIV/0!</v>
      </c>
    </row>
    <row r="344" spans="28:28">
      <c r="AB344" s="45" t="e">
        <f t="shared" si="5"/>
        <v>#DIV/0!</v>
      </c>
    </row>
    <row r="345" spans="28:28">
      <c r="AB345" s="45" t="e">
        <f t="shared" si="5"/>
        <v>#DIV/0!</v>
      </c>
    </row>
    <row r="346" spans="28:28">
      <c r="AB346" s="45" t="e">
        <f t="shared" si="5"/>
        <v>#DIV/0!</v>
      </c>
    </row>
    <row r="347" spans="28:28">
      <c r="AB347" s="45" t="e">
        <f t="shared" si="5"/>
        <v>#DIV/0!</v>
      </c>
    </row>
    <row r="348" spans="28:28">
      <c r="AB348" s="45" t="e">
        <f t="shared" si="5"/>
        <v>#DIV/0!</v>
      </c>
    </row>
    <row r="349" spans="28:28">
      <c r="AB349" s="45" t="e">
        <f t="shared" si="5"/>
        <v>#DIV/0!</v>
      </c>
    </row>
    <row r="350" spans="28:28">
      <c r="AB350" s="45" t="e">
        <f t="shared" si="5"/>
        <v>#DIV/0!</v>
      </c>
    </row>
    <row r="351" spans="28:28">
      <c r="AB351" s="45" t="e">
        <f t="shared" si="5"/>
        <v>#DIV/0!</v>
      </c>
    </row>
    <row r="352" spans="28:28">
      <c r="AB352" s="45" t="e">
        <f t="shared" si="5"/>
        <v>#DIV/0!</v>
      </c>
    </row>
    <row r="353" spans="28:28">
      <c r="AB353" s="45" t="e">
        <f t="shared" si="5"/>
        <v>#DIV/0!</v>
      </c>
    </row>
    <row r="354" spans="28:28">
      <c r="AB354" s="45" t="e">
        <f t="shared" si="5"/>
        <v>#DIV/0!</v>
      </c>
    </row>
    <row r="355" spans="28:28">
      <c r="AB355" s="45" t="e">
        <f t="shared" si="5"/>
        <v>#DIV/0!</v>
      </c>
    </row>
    <row r="356" spans="28:28">
      <c r="AB356" s="45" t="e">
        <f t="shared" si="5"/>
        <v>#DIV/0!</v>
      </c>
    </row>
    <row r="357" spans="28:28">
      <c r="AB357" s="45" t="e">
        <f t="shared" si="5"/>
        <v>#DIV/0!</v>
      </c>
    </row>
    <row r="358" spans="28:28">
      <c r="AB358" s="45" t="e">
        <f t="shared" si="5"/>
        <v>#DIV/0!</v>
      </c>
    </row>
    <row r="359" spans="28:28">
      <c r="AB359" s="45" t="e">
        <f t="shared" si="5"/>
        <v>#DIV/0!</v>
      </c>
    </row>
    <row r="360" spans="28:28">
      <c r="AB360" s="45" t="e">
        <f t="shared" si="5"/>
        <v>#DIV/0!</v>
      </c>
    </row>
    <row r="361" spans="28:28">
      <c r="AB361" s="45" t="e">
        <f t="shared" si="5"/>
        <v>#DIV/0!</v>
      </c>
    </row>
    <row r="362" spans="28:28">
      <c r="AB362" s="45" t="e">
        <f t="shared" si="5"/>
        <v>#DIV/0!</v>
      </c>
    </row>
    <row r="363" spans="28:28">
      <c r="AB363" s="45" t="e">
        <f t="shared" si="5"/>
        <v>#DIV/0!</v>
      </c>
    </row>
    <row r="364" spans="28:28">
      <c r="AB364" s="45" t="e">
        <f t="shared" si="5"/>
        <v>#DIV/0!</v>
      </c>
    </row>
    <row r="365" spans="28:28">
      <c r="AB365" s="45" t="e">
        <f t="shared" si="5"/>
        <v>#DIV/0!</v>
      </c>
    </row>
    <row r="366" spans="28:28">
      <c r="AB366" s="45" t="e">
        <f t="shared" si="5"/>
        <v>#DIV/0!</v>
      </c>
    </row>
    <row r="367" spans="28:28">
      <c r="AB367" s="45" t="e">
        <f t="shared" si="5"/>
        <v>#DIV/0!</v>
      </c>
    </row>
    <row r="368" spans="28:28">
      <c r="AB368" s="45" t="e">
        <f t="shared" si="5"/>
        <v>#DIV/0!</v>
      </c>
    </row>
    <row r="369" spans="28:28">
      <c r="AB369" s="45" t="e">
        <f t="shared" si="5"/>
        <v>#DIV/0!</v>
      </c>
    </row>
    <row r="370" spans="28:28">
      <c r="AB370" s="45" t="e">
        <f t="shared" si="5"/>
        <v>#DIV/0!</v>
      </c>
    </row>
    <row r="371" spans="28:28">
      <c r="AB371" s="45" t="e">
        <f t="shared" si="5"/>
        <v>#DIV/0!</v>
      </c>
    </row>
    <row r="372" spans="28:28">
      <c r="AB372" s="45" t="e">
        <f t="shared" si="5"/>
        <v>#DIV/0!</v>
      </c>
    </row>
    <row r="373" spans="28:28">
      <c r="AB373" s="45" t="e">
        <f t="shared" si="5"/>
        <v>#DIV/0!</v>
      </c>
    </row>
    <row r="374" spans="28:28">
      <c r="AB374" s="45" t="e">
        <f t="shared" ref="AB374:AB437" si="6">AA374/F374</f>
        <v>#DIV/0!</v>
      </c>
    </row>
    <row r="375" spans="28:28">
      <c r="AB375" s="45" t="e">
        <f t="shared" si="6"/>
        <v>#DIV/0!</v>
      </c>
    </row>
    <row r="376" spans="28:28">
      <c r="AB376" s="45" t="e">
        <f t="shared" si="6"/>
        <v>#DIV/0!</v>
      </c>
    </row>
    <row r="377" spans="28:28">
      <c r="AB377" s="45" t="e">
        <f t="shared" si="6"/>
        <v>#DIV/0!</v>
      </c>
    </row>
    <row r="378" spans="28:28">
      <c r="AB378" s="45" t="e">
        <f t="shared" si="6"/>
        <v>#DIV/0!</v>
      </c>
    </row>
    <row r="379" spans="28:28">
      <c r="AB379" s="45" t="e">
        <f t="shared" si="6"/>
        <v>#DIV/0!</v>
      </c>
    </row>
    <row r="380" spans="28:28">
      <c r="AB380" s="45" t="e">
        <f t="shared" si="6"/>
        <v>#DIV/0!</v>
      </c>
    </row>
    <row r="381" spans="28:28">
      <c r="AB381" s="45" t="e">
        <f t="shared" si="6"/>
        <v>#DIV/0!</v>
      </c>
    </row>
    <row r="382" spans="28:28">
      <c r="AB382" s="45" t="e">
        <f t="shared" si="6"/>
        <v>#DIV/0!</v>
      </c>
    </row>
    <row r="383" spans="28:28">
      <c r="AB383" s="45" t="e">
        <f t="shared" si="6"/>
        <v>#DIV/0!</v>
      </c>
    </row>
    <row r="384" spans="28:28">
      <c r="AB384" s="45" t="e">
        <f t="shared" si="6"/>
        <v>#DIV/0!</v>
      </c>
    </row>
    <row r="385" spans="28:28">
      <c r="AB385" s="45" t="e">
        <f t="shared" si="6"/>
        <v>#DIV/0!</v>
      </c>
    </row>
    <row r="386" spans="28:28">
      <c r="AB386" s="45" t="e">
        <f t="shared" si="6"/>
        <v>#DIV/0!</v>
      </c>
    </row>
    <row r="387" spans="28:28">
      <c r="AB387" s="45" t="e">
        <f t="shared" si="6"/>
        <v>#DIV/0!</v>
      </c>
    </row>
    <row r="388" spans="28:28">
      <c r="AB388" s="45" t="e">
        <f t="shared" si="6"/>
        <v>#DIV/0!</v>
      </c>
    </row>
    <row r="389" spans="28:28">
      <c r="AB389" s="45" t="e">
        <f t="shared" si="6"/>
        <v>#DIV/0!</v>
      </c>
    </row>
    <row r="390" spans="28:28">
      <c r="AB390" s="45" t="e">
        <f t="shared" si="6"/>
        <v>#DIV/0!</v>
      </c>
    </row>
    <row r="391" spans="28:28">
      <c r="AB391" s="45" t="e">
        <f t="shared" si="6"/>
        <v>#DIV/0!</v>
      </c>
    </row>
    <row r="392" spans="28:28">
      <c r="AB392" s="45" t="e">
        <f t="shared" si="6"/>
        <v>#DIV/0!</v>
      </c>
    </row>
    <row r="393" spans="28:28">
      <c r="AB393" s="45" t="e">
        <f t="shared" si="6"/>
        <v>#DIV/0!</v>
      </c>
    </row>
    <row r="394" spans="28:28">
      <c r="AB394" s="45" t="e">
        <f t="shared" si="6"/>
        <v>#DIV/0!</v>
      </c>
    </row>
    <row r="395" spans="28:28">
      <c r="AB395" s="45" t="e">
        <f t="shared" si="6"/>
        <v>#DIV/0!</v>
      </c>
    </row>
    <row r="396" spans="28:28">
      <c r="AB396" s="45" t="e">
        <f t="shared" si="6"/>
        <v>#DIV/0!</v>
      </c>
    </row>
    <row r="397" spans="28:28">
      <c r="AB397" s="45" t="e">
        <f t="shared" si="6"/>
        <v>#DIV/0!</v>
      </c>
    </row>
    <row r="398" spans="28:28">
      <c r="AB398" s="45" t="e">
        <f t="shared" si="6"/>
        <v>#DIV/0!</v>
      </c>
    </row>
    <row r="399" spans="28:28">
      <c r="AB399" s="45" t="e">
        <f t="shared" si="6"/>
        <v>#DIV/0!</v>
      </c>
    </row>
    <row r="400" spans="28:28">
      <c r="AB400" s="45" t="e">
        <f t="shared" si="6"/>
        <v>#DIV/0!</v>
      </c>
    </row>
    <row r="401" spans="28:28">
      <c r="AB401" s="45" t="e">
        <f t="shared" si="6"/>
        <v>#DIV/0!</v>
      </c>
    </row>
    <row r="402" spans="28:28">
      <c r="AB402" s="45" t="e">
        <f t="shared" si="6"/>
        <v>#DIV/0!</v>
      </c>
    </row>
    <row r="403" spans="28:28">
      <c r="AB403" s="45" t="e">
        <f t="shared" si="6"/>
        <v>#DIV/0!</v>
      </c>
    </row>
    <row r="404" spans="28:28">
      <c r="AB404" s="45" t="e">
        <f t="shared" si="6"/>
        <v>#DIV/0!</v>
      </c>
    </row>
    <row r="405" spans="28:28">
      <c r="AB405" s="45" t="e">
        <f t="shared" si="6"/>
        <v>#DIV/0!</v>
      </c>
    </row>
    <row r="406" spans="28:28">
      <c r="AB406" s="45" t="e">
        <f t="shared" si="6"/>
        <v>#DIV/0!</v>
      </c>
    </row>
    <row r="407" spans="28:28">
      <c r="AB407" s="45" t="e">
        <f t="shared" si="6"/>
        <v>#DIV/0!</v>
      </c>
    </row>
    <row r="408" spans="28:28">
      <c r="AB408" s="45" t="e">
        <f t="shared" si="6"/>
        <v>#DIV/0!</v>
      </c>
    </row>
    <row r="409" spans="28:28">
      <c r="AB409" s="45" t="e">
        <f t="shared" si="6"/>
        <v>#DIV/0!</v>
      </c>
    </row>
    <row r="410" spans="28:28">
      <c r="AB410" s="45" t="e">
        <f t="shared" si="6"/>
        <v>#DIV/0!</v>
      </c>
    </row>
    <row r="411" spans="28:28">
      <c r="AB411" s="45" t="e">
        <f t="shared" si="6"/>
        <v>#DIV/0!</v>
      </c>
    </row>
    <row r="412" spans="28:28">
      <c r="AB412" s="45" t="e">
        <f t="shared" si="6"/>
        <v>#DIV/0!</v>
      </c>
    </row>
    <row r="413" spans="28:28">
      <c r="AB413" s="45" t="e">
        <f t="shared" si="6"/>
        <v>#DIV/0!</v>
      </c>
    </row>
    <row r="414" spans="28:28">
      <c r="AB414" s="45" t="e">
        <f t="shared" si="6"/>
        <v>#DIV/0!</v>
      </c>
    </row>
    <row r="415" spans="28:28">
      <c r="AB415" s="45" t="e">
        <f t="shared" si="6"/>
        <v>#DIV/0!</v>
      </c>
    </row>
    <row r="416" spans="28:28">
      <c r="AB416" s="45" t="e">
        <f t="shared" si="6"/>
        <v>#DIV/0!</v>
      </c>
    </row>
    <row r="417" spans="28:28">
      <c r="AB417" s="45" t="e">
        <f t="shared" si="6"/>
        <v>#DIV/0!</v>
      </c>
    </row>
    <row r="418" spans="28:28">
      <c r="AB418" s="45" t="e">
        <f t="shared" si="6"/>
        <v>#DIV/0!</v>
      </c>
    </row>
    <row r="419" spans="28:28">
      <c r="AB419" s="45" t="e">
        <f t="shared" si="6"/>
        <v>#DIV/0!</v>
      </c>
    </row>
    <row r="420" spans="28:28">
      <c r="AB420" s="45" t="e">
        <f t="shared" si="6"/>
        <v>#DIV/0!</v>
      </c>
    </row>
    <row r="421" spans="28:28">
      <c r="AB421" s="45" t="e">
        <f t="shared" si="6"/>
        <v>#DIV/0!</v>
      </c>
    </row>
    <row r="422" spans="28:28">
      <c r="AB422" s="45" t="e">
        <f t="shared" si="6"/>
        <v>#DIV/0!</v>
      </c>
    </row>
    <row r="423" spans="28:28">
      <c r="AB423" s="45" t="e">
        <f t="shared" si="6"/>
        <v>#DIV/0!</v>
      </c>
    </row>
    <row r="424" spans="28:28">
      <c r="AB424" s="45" t="e">
        <f t="shared" si="6"/>
        <v>#DIV/0!</v>
      </c>
    </row>
    <row r="425" spans="28:28">
      <c r="AB425" s="45" t="e">
        <f t="shared" si="6"/>
        <v>#DIV/0!</v>
      </c>
    </row>
    <row r="426" spans="28:28">
      <c r="AB426" s="45" t="e">
        <f t="shared" si="6"/>
        <v>#DIV/0!</v>
      </c>
    </row>
    <row r="427" spans="28:28">
      <c r="AB427" s="45" t="e">
        <f t="shared" si="6"/>
        <v>#DIV/0!</v>
      </c>
    </row>
    <row r="428" spans="28:28">
      <c r="AB428" s="45" t="e">
        <f t="shared" si="6"/>
        <v>#DIV/0!</v>
      </c>
    </row>
    <row r="429" spans="28:28">
      <c r="AB429" s="45" t="e">
        <f t="shared" si="6"/>
        <v>#DIV/0!</v>
      </c>
    </row>
    <row r="430" spans="28:28">
      <c r="AB430" s="45" t="e">
        <f t="shared" si="6"/>
        <v>#DIV/0!</v>
      </c>
    </row>
    <row r="431" spans="28:28">
      <c r="AB431" s="45" t="e">
        <f t="shared" si="6"/>
        <v>#DIV/0!</v>
      </c>
    </row>
    <row r="432" spans="28:28">
      <c r="AB432" s="45" t="e">
        <f t="shared" si="6"/>
        <v>#DIV/0!</v>
      </c>
    </row>
    <row r="433" spans="28:28">
      <c r="AB433" s="45" t="e">
        <f t="shared" si="6"/>
        <v>#DIV/0!</v>
      </c>
    </row>
    <row r="434" spans="28:28">
      <c r="AB434" s="45" t="e">
        <f t="shared" si="6"/>
        <v>#DIV/0!</v>
      </c>
    </row>
    <row r="435" spans="28:28">
      <c r="AB435" s="45" t="e">
        <f t="shared" si="6"/>
        <v>#DIV/0!</v>
      </c>
    </row>
    <row r="436" spans="28:28">
      <c r="AB436" s="45" t="e">
        <f t="shared" si="6"/>
        <v>#DIV/0!</v>
      </c>
    </row>
    <row r="437" spans="28:28">
      <c r="AB437" s="45" t="e">
        <f t="shared" si="6"/>
        <v>#DIV/0!</v>
      </c>
    </row>
    <row r="438" spans="28:28">
      <c r="AB438" s="45" t="e">
        <f t="shared" ref="AB438:AB501" si="7">AA438/F438</f>
        <v>#DIV/0!</v>
      </c>
    </row>
    <row r="439" spans="28:28">
      <c r="AB439" s="45" t="e">
        <f t="shared" si="7"/>
        <v>#DIV/0!</v>
      </c>
    </row>
    <row r="440" spans="28:28">
      <c r="AB440" s="45" t="e">
        <f t="shared" si="7"/>
        <v>#DIV/0!</v>
      </c>
    </row>
    <row r="441" spans="28:28">
      <c r="AB441" s="45" t="e">
        <f t="shared" si="7"/>
        <v>#DIV/0!</v>
      </c>
    </row>
    <row r="442" spans="28:28">
      <c r="AB442" s="45" t="e">
        <f t="shared" si="7"/>
        <v>#DIV/0!</v>
      </c>
    </row>
    <row r="443" spans="28:28">
      <c r="AB443" s="45" t="e">
        <f t="shared" si="7"/>
        <v>#DIV/0!</v>
      </c>
    </row>
    <row r="444" spans="28:28">
      <c r="AB444" s="45" t="e">
        <f t="shared" si="7"/>
        <v>#DIV/0!</v>
      </c>
    </row>
    <row r="445" spans="28:28">
      <c r="AB445" s="45" t="e">
        <f t="shared" si="7"/>
        <v>#DIV/0!</v>
      </c>
    </row>
    <row r="446" spans="28:28">
      <c r="AB446" s="45" t="e">
        <f t="shared" si="7"/>
        <v>#DIV/0!</v>
      </c>
    </row>
    <row r="447" spans="28:28">
      <c r="AB447" s="45" t="e">
        <f t="shared" si="7"/>
        <v>#DIV/0!</v>
      </c>
    </row>
    <row r="448" spans="28:28">
      <c r="AB448" s="45" t="e">
        <f t="shared" si="7"/>
        <v>#DIV/0!</v>
      </c>
    </row>
    <row r="449" spans="28:28">
      <c r="AB449" s="45" t="e">
        <f t="shared" si="7"/>
        <v>#DIV/0!</v>
      </c>
    </row>
    <row r="450" spans="28:28">
      <c r="AB450" s="45" t="e">
        <f t="shared" si="7"/>
        <v>#DIV/0!</v>
      </c>
    </row>
    <row r="451" spans="28:28">
      <c r="AB451" s="45" t="e">
        <f t="shared" si="7"/>
        <v>#DIV/0!</v>
      </c>
    </row>
    <row r="452" spans="28:28">
      <c r="AB452" s="45" t="e">
        <f t="shared" si="7"/>
        <v>#DIV/0!</v>
      </c>
    </row>
    <row r="453" spans="28:28">
      <c r="AB453" s="45" t="e">
        <f t="shared" si="7"/>
        <v>#DIV/0!</v>
      </c>
    </row>
    <row r="454" spans="28:28">
      <c r="AB454" s="45" t="e">
        <f t="shared" si="7"/>
        <v>#DIV/0!</v>
      </c>
    </row>
    <row r="455" spans="28:28">
      <c r="AB455" s="45" t="e">
        <f t="shared" si="7"/>
        <v>#DIV/0!</v>
      </c>
    </row>
    <row r="456" spans="28:28">
      <c r="AB456" s="45" t="e">
        <f t="shared" si="7"/>
        <v>#DIV/0!</v>
      </c>
    </row>
    <row r="457" spans="28:28">
      <c r="AB457" s="45" t="e">
        <f t="shared" si="7"/>
        <v>#DIV/0!</v>
      </c>
    </row>
    <row r="458" spans="28:28">
      <c r="AB458" s="45" t="e">
        <f t="shared" si="7"/>
        <v>#DIV/0!</v>
      </c>
    </row>
    <row r="459" spans="28:28">
      <c r="AB459" s="45" t="e">
        <f t="shared" si="7"/>
        <v>#DIV/0!</v>
      </c>
    </row>
    <row r="460" spans="28:28">
      <c r="AB460" s="45" t="e">
        <f t="shared" si="7"/>
        <v>#DIV/0!</v>
      </c>
    </row>
    <row r="461" spans="28:28">
      <c r="AB461" s="45" t="e">
        <f t="shared" si="7"/>
        <v>#DIV/0!</v>
      </c>
    </row>
    <row r="462" spans="28:28">
      <c r="AB462" s="45" t="e">
        <f t="shared" si="7"/>
        <v>#DIV/0!</v>
      </c>
    </row>
    <row r="463" spans="28:28">
      <c r="AB463" s="45" t="e">
        <f t="shared" si="7"/>
        <v>#DIV/0!</v>
      </c>
    </row>
    <row r="464" spans="28:28">
      <c r="AB464" s="45" t="e">
        <f t="shared" si="7"/>
        <v>#DIV/0!</v>
      </c>
    </row>
    <row r="465" spans="28:28">
      <c r="AB465" s="45" t="e">
        <f t="shared" si="7"/>
        <v>#DIV/0!</v>
      </c>
    </row>
    <row r="466" spans="28:28">
      <c r="AB466" s="45" t="e">
        <f t="shared" si="7"/>
        <v>#DIV/0!</v>
      </c>
    </row>
    <row r="467" spans="28:28">
      <c r="AB467" s="45" t="e">
        <f t="shared" si="7"/>
        <v>#DIV/0!</v>
      </c>
    </row>
    <row r="468" spans="28:28">
      <c r="AB468" s="45" t="e">
        <f t="shared" si="7"/>
        <v>#DIV/0!</v>
      </c>
    </row>
    <row r="469" spans="28:28">
      <c r="AB469" s="45" t="e">
        <f t="shared" si="7"/>
        <v>#DIV/0!</v>
      </c>
    </row>
    <row r="470" spans="28:28">
      <c r="AB470" s="45" t="e">
        <f t="shared" si="7"/>
        <v>#DIV/0!</v>
      </c>
    </row>
    <row r="471" spans="28:28">
      <c r="AB471" s="45" t="e">
        <f t="shared" si="7"/>
        <v>#DIV/0!</v>
      </c>
    </row>
    <row r="472" spans="28:28">
      <c r="AB472" s="45" t="e">
        <f t="shared" si="7"/>
        <v>#DIV/0!</v>
      </c>
    </row>
    <row r="473" spans="28:28">
      <c r="AB473" s="45" t="e">
        <f t="shared" si="7"/>
        <v>#DIV/0!</v>
      </c>
    </row>
    <row r="474" spans="28:28">
      <c r="AB474" s="45" t="e">
        <f t="shared" si="7"/>
        <v>#DIV/0!</v>
      </c>
    </row>
    <row r="475" spans="28:28">
      <c r="AB475" s="45" t="e">
        <f t="shared" si="7"/>
        <v>#DIV/0!</v>
      </c>
    </row>
    <row r="476" spans="28:28">
      <c r="AB476" s="45" t="e">
        <f t="shared" si="7"/>
        <v>#DIV/0!</v>
      </c>
    </row>
    <row r="477" spans="28:28">
      <c r="AB477" s="45" t="e">
        <f t="shared" si="7"/>
        <v>#DIV/0!</v>
      </c>
    </row>
    <row r="478" spans="28:28">
      <c r="AB478" s="45" t="e">
        <f t="shared" si="7"/>
        <v>#DIV/0!</v>
      </c>
    </row>
    <row r="479" spans="28:28">
      <c r="AB479" s="45" t="e">
        <f t="shared" si="7"/>
        <v>#DIV/0!</v>
      </c>
    </row>
    <row r="480" spans="28:28">
      <c r="AB480" s="45" t="e">
        <f t="shared" si="7"/>
        <v>#DIV/0!</v>
      </c>
    </row>
    <row r="481" spans="28:28">
      <c r="AB481" s="45" t="e">
        <f t="shared" si="7"/>
        <v>#DIV/0!</v>
      </c>
    </row>
    <row r="482" spans="28:28">
      <c r="AB482" s="45" t="e">
        <f t="shared" si="7"/>
        <v>#DIV/0!</v>
      </c>
    </row>
    <row r="483" spans="28:28">
      <c r="AB483" s="45" t="e">
        <f t="shared" si="7"/>
        <v>#DIV/0!</v>
      </c>
    </row>
    <row r="484" spans="28:28">
      <c r="AB484" s="45" t="e">
        <f t="shared" si="7"/>
        <v>#DIV/0!</v>
      </c>
    </row>
    <row r="485" spans="28:28">
      <c r="AB485" s="45" t="e">
        <f t="shared" si="7"/>
        <v>#DIV/0!</v>
      </c>
    </row>
    <row r="486" spans="28:28">
      <c r="AB486" s="45" t="e">
        <f t="shared" si="7"/>
        <v>#DIV/0!</v>
      </c>
    </row>
    <row r="487" spans="28:28">
      <c r="AB487" s="45" t="e">
        <f t="shared" si="7"/>
        <v>#DIV/0!</v>
      </c>
    </row>
    <row r="488" spans="28:28">
      <c r="AB488" s="45" t="e">
        <f t="shared" si="7"/>
        <v>#DIV/0!</v>
      </c>
    </row>
    <row r="489" spans="28:28">
      <c r="AB489" s="45" t="e">
        <f t="shared" si="7"/>
        <v>#DIV/0!</v>
      </c>
    </row>
    <row r="490" spans="28:28">
      <c r="AB490" s="45" t="e">
        <f t="shared" si="7"/>
        <v>#DIV/0!</v>
      </c>
    </row>
    <row r="491" spans="28:28">
      <c r="AB491" s="45" t="e">
        <f t="shared" si="7"/>
        <v>#DIV/0!</v>
      </c>
    </row>
    <row r="492" spans="28:28">
      <c r="AB492" s="45" t="e">
        <f t="shared" si="7"/>
        <v>#DIV/0!</v>
      </c>
    </row>
    <row r="493" spans="28:28">
      <c r="AB493" s="45" t="e">
        <f t="shared" si="7"/>
        <v>#DIV/0!</v>
      </c>
    </row>
    <row r="494" spans="28:28">
      <c r="AB494" s="45" t="e">
        <f t="shared" si="7"/>
        <v>#DIV/0!</v>
      </c>
    </row>
    <row r="495" spans="28:28">
      <c r="AB495" s="45" t="e">
        <f t="shared" si="7"/>
        <v>#DIV/0!</v>
      </c>
    </row>
    <row r="496" spans="28:28">
      <c r="AB496" s="45" t="e">
        <f t="shared" si="7"/>
        <v>#DIV/0!</v>
      </c>
    </row>
    <row r="497" spans="28:28">
      <c r="AB497" s="45" t="e">
        <f t="shared" si="7"/>
        <v>#DIV/0!</v>
      </c>
    </row>
    <row r="498" spans="28:28">
      <c r="AB498" s="45" t="e">
        <f t="shared" si="7"/>
        <v>#DIV/0!</v>
      </c>
    </row>
    <row r="499" spans="28:28">
      <c r="AB499" s="45" t="e">
        <f t="shared" si="7"/>
        <v>#DIV/0!</v>
      </c>
    </row>
    <row r="500" spans="28:28">
      <c r="AB500" s="45" t="e">
        <f t="shared" si="7"/>
        <v>#DIV/0!</v>
      </c>
    </row>
    <row r="501" spans="28:28">
      <c r="AB501" s="45" t="e">
        <f t="shared" si="7"/>
        <v>#DIV/0!</v>
      </c>
    </row>
    <row r="502" spans="28:28">
      <c r="AB502" s="45" t="e">
        <f t="shared" ref="AB502:AB511" si="8">AA502/F502</f>
        <v>#DIV/0!</v>
      </c>
    </row>
    <row r="503" spans="28:28">
      <c r="AB503" s="45" t="e">
        <f t="shared" si="8"/>
        <v>#DIV/0!</v>
      </c>
    </row>
    <row r="504" spans="28:28">
      <c r="AB504" s="45" t="e">
        <f t="shared" si="8"/>
        <v>#DIV/0!</v>
      </c>
    </row>
    <row r="505" spans="28:28">
      <c r="AB505" s="45" t="e">
        <f t="shared" si="8"/>
        <v>#DIV/0!</v>
      </c>
    </row>
    <row r="506" spans="28:28">
      <c r="AB506" s="45" t="e">
        <f t="shared" si="8"/>
        <v>#DIV/0!</v>
      </c>
    </row>
    <row r="507" spans="28:28">
      <c r="AB507" s="45" t="e">
        <f t="shared" si="8"/>
        <v>#DIV/0!</v>
      </c>
    </row>
    <row r="508" spans="28:28">
      <c r="AB508" s="45" t="e">
        <f t="shared" si="8"/>
        <v>#DIV/0!</v>
      </c>
    </row>
    <row r="509" spans="28:28">
      <c r="AB509" s="45" t="e">
        <f t="shared" si="8"/>
        <v>#DIV/0!</v>
      </c>
    </row>
    <row r="510" spans="28:28">
      <c r="AB510" s="45" t="e">
        <f t="shared" si="8"/>
        <v>#DIV/0!</v>
      </c>
    </row>
    <row r="511" spans="28:28">
      <c r="AB511" s="45" t="e">
        <f t="shared" si="8"/>
        <v>#DIV/0!</v>
      </c>
    </row>
  </sheetData>
  <mergeCells count="6">
    <mergeCell ref="A1:H1"/>
    <mergeCell ref="F39:H39"/>
    <mergeCell ref="A40:H40"/>
    <mergeCell ref="B44:C44"/>
    <mergeCell ref="F44:H44"/>
    <mergeCell ref="A2:D2"/>
  </mergeCells>
  <phoneticPr fontId="2" type="noConversion"/>
  <pageMargins left="0.31496062992125984" right="0.19685039370078741" top="0.74803149606299213" bottom="0.51181102362204722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58"/>
  <sheetViews>
    <sheetView workbookViewId="0">
      <selection activeCell="D12" sqref="D12"/>
    </sheetView>
  </sheetViews>
  <sheetFormatPr defaultColWidth="7.77734375" defaultRowHeight="13.5"/>
  <cols>
    <col min="1" max="1" width="4.88671875" style="1" customWidth="1"/>
    <col min="2" max="2" width="11.6640625" style="1" customWidth="1"/>
    <col min="3" max="3" width="10.44140625" style="1" customWidth="1"/>
    <col min="4" max="4" width="43.33203125" style="1" customWidth="1"/>
    <col min="5" max="5" width="6" style="1" customWidth="1"/>
    <col min="6" max="6" width="8.88671875" style="1" customWidth="1"/>
    <col min="7" max="7" width="10.44140625" style="1" customWidth="1"/>
    <col min="8" max="8" width="14.44140625" style="1" customWidth="1"/>
    <col min="9" max="9" width="11.33203125" style="1" customWidth="1"/>
    <col min="10" max="10" width="12" style="1" customWidth="1"/>
    <col min="11" max="11" width="14.5546875" style="1" customWidth="1"/>
    <col min="12" max="12" width="10" style="1" customWidth="1"/>
    <col min="13" max="13" width="10.21875" style="1" customWidth="1"/>
    <col min="14" max="14" width="12.21875" style="1" customWidth="1"/>
    <col min="15" max="15" width="11.6640625" style="1" customWidth="1"/>
    <col min="16" max="16" width="13.77734375" style="1" customWidth="1"/>
    <col min="17" max="17" width="11.5546875" style="1" customWidth="1"/>
    <col min="18" max="18" width="12.5546875" style="2" customWidth="1"/>
    <col min="19" max="24" width="11.21875" style="1" customWidth="1"/>
    <col min="25" max="26" width="9.109375" style="1" customWidth="1"/>
    <col min="27" max="27" width="9.21875" style="1" customWidth="1"/>
    <col min="28" max="28" width="8.88671875" style="2" customWidth="1"/>
    <col min="29" max="29" width="9.88671875" style="2" customWidth="1"/>
    <col min="30" max="32" width="11.88671875" style="2" customWidth="1"/>
    <col min="33" max="33" width="10.77734375" style="2" customWidth="1"/>
    <col min="34" max="34" width="12.109375" style="1" customWidth="1"/>
    <col min="35" max="35" width="11.5546875" style="2" bestFit="1" customWidth="1"/>
    <col min="36" max="36" width="11.21875" style="2" customWidth="1"/>
    <col min="37" max="37" width="12" style="2" customWidth="1"/>
    <col min="38" max="38" width="11.44140625" style="1" customWidth="1"/>
    <col min="39" max="256" width="7.77734375" style="1"/>
    <col min="257" max="257" width="4.88671875" style="1" customWidth="1"/>
    <col min="258" max="258" width="11.6640625" style="1" customWidth="1"/>
    <col min="259" max="259" width="10.44140625" style="1" customWidth="1"/>
    <col min="260" max="260" width="43.33203125" style="1" customWidth="1"/>
    <col min="261" max="261" width="6" style="1" customWidth="1"/>
    <col min="262" max="262" width="8.88671875" style="1" customWidth="1"/>
    <col min="263" max="263" width="10.44140625" style="1" customWidth="1"/>
    <col min="264" max="264" width="14.44140625" style="1" customWidth="1"/>
    <col min="265" max="265" width="11.33203125" style="1" customWidth="1"/>
    <col min="266" max="266" width="12" style="1" customWidth="1"/>
    <col min="267" max="267" width="14.5546875" style="1" customWidth="1"/>
    <col min="268" max="268" width="10" style="1" customWidth="1"/>
    <col min="269" max="269" width="10.21875" style="1" customWidth="1"/>
    <col min="270" max="270" width="12.21875" style="1" customWidth="1"/>
    <col min="271" max="271" width="11.6640625" style="1" customWidth="1"/>
    <col min="272" max="272" width="13.77734375" style="1" customWidth="1"/>
    <col min="273" max="273" width="11.5546875" style="1" customWidth="1"/>
    <col min="274" max="274" width="12.5546875" style="1" customWidth="1"/>
    <col min="275" max="280" width="11.21875" style="1" customWidth="1"/>
    <col min="281" max="282" width="9.109375" style="1" customWidth="1"/>
    <col min="283" max="283" width="9.21875" style="1" customWidth="1"/>
    <col min="284" max="284" width="8.88671875" style="1" customWidth="1"/>
    <col min="285" max="285" width="9.88671875" style="1" customWidth="1"/>
    <col min="286" max="288" width="11.88671875" style="1" customWidth="1"/>
    <col min="289" max="289" width="10.77734375" style="1" customWidth="1"/>
    <col min="290" max="290" width="12.109375" style="1" customWidth="1"/>
    <col min="291" max="291" width="11.5546875" style="1" bestFit="1" customWidth="1"/>
    <col min="292" max="292" width="11.21875" style="1" customWidth="1"/>
    <col min="293" max="293" width="12" style="1" customWidth="1"/>
    <col min="294" max="294" width="11.44140625" style="1" customWidth="1"/>
    <col min="295" max="512" width="7.77734375" style="1"/>
    <col min="513" max="513" width="4.88671875" style="1" customWidth="1"/>
    <col min="514" max="514" width="11.6640625" style="1" customWidth="1"/>
    <col min="515" max="515" width="10.44140625" style="1" customWidth="1"/>
    <col min="516" max="516" width="43.33203125" style="1" customWidth="1"/>
    <col min="517" max="517" width="6" style="1" customWidth="1"/>
    <col min="518" max="518" width="8.88671875" style="1" customWidth="1"/>
    <col min="519" max="519" width="10.44140625" style="1" customWidth="1"/>
    <col min="520" max="520" width="14.44140625" style="1" customWidth="1"/>
    <col min="521" max="521" width="11.33203125" style="1" customWidth="1"/>
    <col min="522" max="522" width="12" style="1" customWidth="1"/>
    <col min="523" max="523" width="14.5546875" style="1" customWidth="1"/>
    <col min="524" max="524" width="10" style="1" customWidth="1"/>
    <col min="525" max="525" width="10.21875" style="1" customWidth="1"/>
    <col min="526" max="526" width="12.21875" style="1" customWidth="1"/>
    <col min="527" max="527" width="11.6640625" style="1" customWidth="1"/>
    <col min="528" max="528" width="13.77734375" style="1" customWidth="1"/>
    <col min="529" max="529" width="11.5546875" style="1" customWidth="1"/>
    <col min="530" max="530" width="12.5546875" style="1" customWidth="1"/>
    <col min="531" max="536" width="11.21875" style="1" customWidth="1"/>
    <col min="537" max="538" width="9.109375" style="1" customWidth="1"/>
    <col min="539" max="539" width="9.21875" style="1" customWidth="1"/>
    <col min="540" max="540" width="8.88671875" style="1" customWidth="1"/>
    <col min="541" max="541" width="9.88671875" style="1" customWidth="1"/>
    <col min="542" max="544" width="11.88671875" style="1" customWidth="1"/>
    <col min="545" max="545" width="10.77734375" style="1" customWidth="1"/>
    <col min="546" max="546" width="12.109375" style="1" customWidth="1"/>
    <col min="547" max="547" width="11.5546875" style="1" bestFit="1" customWidth="1"/>
    <col min="548" max="548" width="11.21875" style="1" customWidth="1"/>
    <col min="549" max="549" width="12" style="1" customWidth="1"/>
    <col min="550" max="550" width="11.44140625" style="1" customWidth="1"/>
    <col min="551" max="768" width="7.77734375" style="1"/>
    <col min="769" max="769" width="4.88671875" style="1" customWidth="1"/>
    <col min="770" max="770" width="11.6640625" style="1" customWidth="1"/>
    <col min="771" max="771" width="10.44140625" style="1" customWidth="1"/>
    <col min="772" max="772" width="43.33203125" style="1" customWidth="1"/>
    <col min="773" max="773" width="6" style="1" customWidth="1"/>
    <col min="774" max="774" width="8.88671875" style="1" customWidth="1"/>
    <col min="775" max="775" width="10.44140625" style="1" customWidth="1"/>
    <col min="776" max="776" width="14.44140625" style="1" customWidth="1"/>
    <col min="777" max="777" width="11.33203125" style="1" customWidth="1"/>
    <col min="778" max="778" width="12" style="1" customWidth="1"/>
    <col min="779" max="779" width="14.5546875" style="1" customWidth="1"/>
    <col min="780" max="780" width="10" style="1" customWidth="1"/>
    <col min="781" max="781" width="10.21875" style="1" customWidth="1"/>
    <col min="782" max="782" width="12.21875" style="1" customWidth="1"/>
    <col min="783" max="783" width="11.6640625" style="1" customWidth="1"/>
    <col min="784" max="784" width="13.77734375" style="1" customWidth="1"/>
    <col min="785" max="785" width="11.5546875" style="1" customWidth="1"/>
    <col min="786" max="786" width="12.5546875" style="1" customWidth="1"/>
    <col min="787" max="792" width="11.21875" style="1" customWidth="1"/>
    <col min="793" max="794" width="9.109375" style="1" customWidth="1"/>
    <col min="795" max="795" width="9.21875" style="1" customWidth="1"/>
    <col min="796" max="796" width="8.88671875" style="1" customWidth="1"/>
    <col min="797" max="797" width="9.88671875" style="1" customWidth="1"/>
    <col min="798" max="800" width="11.88671875" style="1" customWidth="1"/>
    <col min="801" max="801" width="10.77734375" style="1" customWidth="1"/>
    <col min="802" max="802" width="12.109375" style="1" customWidth="1"/>
    <col min="803" max="803" width="11.5546875" style="1" bestFit="1" customWidth="1"/>
    <col min="804" max="804" width="11.21875" style="1" customWidth="1"/>
    <col min="805" max="805" width="12" style="1" customWidth="1"/>
    <col min="806" max="806" width="11.44140625" style="1" customWidth="1"/>
    <col min="807" max="1024" width="7.77734375" style="1"/>
    <col min="1025" max="1025" width="4.88671875" style="1" customWidth="1"/>
    <col min="1026" max="1026" width="11.6640625" style="1" customWidth="1"/>
    <col min="1027" max="1027" width="10.44140625" style="1" customWidth="1"/>
    <col min="1028" max="1028" width="43.33203125" style="1" customWidth="1"/>
    <col min="1029" max="1029" width="6" style="1" customWidth="1"/>
    <col min="1030" max="1030" width="8.88671875" style="1" customWidth="1"/>
    <col min="1031" max="1031" width="10.44140625" style="1" customWidth="1"/>
    <col min="1032" max="1032" width="14.44140625" style="1" customWidth="1"/>
    <col min="1033" max="1033" width="11.33203125" style="1" customWidth="1"/>
    <col min="1034" max="1034" width="12" style="1" customWidth="1"/>
    <col min="1035" max="1035" width="14.5546875" style="1" customWidth="1"/>
    <col min="1036" max="1036" width="10" style="1" customWidth="1"/>
    <col min="1037" max="1037" width="10.21875" style="1" customWidth="1"/>
    <col min="1038" max="1038" width="12.21875" style="1" customWidth="1"/>
    <col min="1039" max="1039" width="11.6640625" style="1" customWidth="1"/>
    <col min="1040" max="1040" width="13.77734375" style="1" customWidth="1"/>
    <col min="1041" max="1041" width="11.5546875" style="1" customWidth="1"/>
    <col min="1042" max="1042" width="12.5546875" style="1" customWidth="1"/>
    <col min="1043" max="1048" width="11.21875" style="1" customWidth="1"/>
    <col min="1049" max="1050" width="9.109375" style="1" customWidth="1"/>
    <col min="1051" max="1051" width="9.21875" style="1" customWidth="1"/>
    <col min="1052" max="1052" width="8.88671875" style="1" customWidth="1"/>
    <col min="1053" max="1053" width="9.88671875" style="1" customWidth="1"/>
    <col min="1054" max="1056" width="11.88671875" style="1" customWidth="1"/>
    <col min="1057" max="1057" width="10.77734375" style="1" customWidth="1"/>
    <col min="1058" max="1058" width="12.109375" style="1" customWidth="1"/>
    <col min="1059" max="1059" width="11.5546875" style="1" bestFit="1" customWidth="1"/>
    <col min="1060" max="1060" width="11.21875" style="1" customWidth="1"/>
    <col min="1061" max="1061" width="12" style="1" customWidth="1"/>
    <col min="1062" max="1062" width="11.44140625" style="1" customWidth="1"/>
    <col min="1063" max="1280" width="7.77734375" style="1"/>
    <col min="1281" max="1281" width="4.88671875" style="1" customWidth="1"/>
    <col min="1282" max="1282" width="11.6640625" style="1" customWidth="1"/>
    <col min="1283" max="1283" width="10.44140625" style="1" customWidth="1"/>
    <col min="1284" max="1284" width="43.33203125" style="1" customWidth="1"/>
    <col min="1285" max="1285" width="6" style="1" customWidth="1"/>
    <col min="1286" max="1286" width="8.88671875" style="1" customWidth="1"/>
    <col min="1287" max="1287" width="10.44140625" style="1" customWidth="1"/>
    <col min="1288" max="1288" width="14.44140625" style="1" customWidth="1"/>
    <col min="1289" max="1289" width="11.33203125" style="1" customWidth="1"/>
    <col min="1290" max="1290" width="12" style="1" customWidth="1"/>
    <col min="1291" max="1291" width="14.5546875" style="1" customWidth="1"/>
    <col min="1292" max="1292" width="10" style="1" customWidth="1"/>
    <col min="1293" max="1293" width="10.21875" style="1" customWidth="1"/>
    <col min="1294" max="1294" width="12.21875" style="1" customWidth="1"/>
    <col min="1295" max="1295" width="11.6640625" style="1" customWidth="1"/>
    <col min="1296" max="1296" width="13.77734375" style="1" customWidth="1"/>
    <col min="1297" max="1297" width="11.5546875" style="1" customWidth="1"/>
    <col min="1298" max="1298" width="12.5546875" style="1" customWidth="1"/>
    <col min="1299" max="1304" width="11.21875" style="1" customWidth="1"/>
    <col min="1305" max="1306" width="9.109375" style="1" customWidth="1"/>
    <col min="1307" max="1307" width="9.21875" style="1" customWidth="1"/>
    <col min="1308" max="1308" width="8.88671875" style="1" customWidth="1"/>
    <col min="1309" max="1309" width="9.88671875" style="1" customWidth="1"/>
    <col min="1310" max="1312" width="11.88671875" style="1" customWidth="1"/>
    <col min="1313" max="1313" width="10.77734375" style="1" customWidth="1"/>
    <col min="1314" max="1314" width="12.109375" style="1" customWidth="1"/>
    <col min="1315" max="1315" width="11.5546875" style="1" bestFit="1" customWidth="1"/>
    <col min="1316" max="1316" width="11.21875" style="1" customWidth="1"/>
    <col min="1317" max="1317" width="12" style="1" customWidth="1"/>
    <col min="1318" max="1318" width="11.44140625" style="1" customWidth="1"/>
    <col min="1319" max="1536" width="7.77734375" style="1"/>
    <col min="1537" max="1537" width="4.88671875" style="1" customWidth="1"/>
    <col min="1538" max="1538" width="11.6640625" style="1" customWidth="1"/>
    <col min="1539" max="1539" width="10.44140625" style="1" customWidth="1"/>
    <col min="1540" max="1540" width="43.33203125" style="1" customWidth="1"/>
    <col min="1541" max="1541" width="6" style="1" customWidth="1"/>
    <col min="1542" max="1542" width="8.88671875" style="1" customWidth="1"/>
    <col min="1543" max="1543" width="10.44140625" style="1" customWidth="1"/>
    <col min="1544" max="1544" width="14.44140625" style="1" customWidth="1"/>
    <col min="1545" max="1545" width="11.33203125" style="1" customWidth="1"/>
    <col min="1546" max="1546" width="12" style="1" customWidth="1"/>
    <col min="1547" max="1547" width="14.5546875" style="1" customWidth="1"/>
    <col min="1548" max="1548" width="10" style="1" customWidth="1"/>
    <col min="1549" max="1549" width="10.21875" style="1" customWidth="1"/>
    <col min="1550" max="1550" width="12.21875" style="1" customWidth="1"/>
    <col min="1551" max="1551" width="11.6640625" style="1" customWidth="1"/>
    <col min="1552" max="1552" width="13.77734375" style="1" customWidth="1"/>
    <col min="1553" max="1553" width="11.5546875" style="1" customWidth="1"/>
    <col min="1554" max="1554" width="12.5546875" style="1" customWidth="1"/>
    <col min="1555" max="1560" width="11.21875" style="1" customWidth="1"/>
    <col min="1561" max="1562" width="9.109375" style="1" customWidth="1"/>
    <col min="1563" max="1563" width="9.21875" style="1" customWidth="1"/>
    <col min="1564" max="1564" width="8.88671875" style="1" customWidth="1"/>
    <col min="1565" max="1565" width="9.88671875" style="1" customWidth="1"/>
    <col min="1566" max="1568" width="11.88671875" style="1" customWidth="1"/>
    <col min="1569" max="1569" width="10.77734375" style="1" customWidth="1"/>
    <col min="1570" max="1570" width="12.109375" style="1" customWidth="1"/>
    <col min="1571" max="1571" width="11.5546875" style="1" bestFit="1" customWidth="1"/>
    <col min="1572" max="1572" width="11.21875" style="1" customWidth="1"/>
    <col min="1573" max="1573" width="12" style="1" customWidth="1"/>
    <col min="1574" max="1574" width="11.44140625" style="1" customWidth="1"/>
    <col min="1575" max="1792" width="7.77734375" style="1"/>
    <col min="1793" max="1793" width="4.88671875" style="1" customWidth="1"/>
    <col min="1794" max="1794" width="11.6640625" style="1" customWidth="1"/>
    <col min="1795" max="1795" width="10.44140625" style="1" customWidth="1"/>
    <col min="1796" max="1796" width="43.33203125" style="1" customWidth="1"/>
    <col min="1797" max="1797" width="6" style="1" customWidth="1"/>
    <col min="1798" max="1798" width="8.88671875" style="1" customWidth="1"/>
    <col min="1799" max="1799" width="10.44140625" style="1" customWidth="1"/>
    <col min="1800" max="1800" width="14.44140625" style="1" customWidth="1"/>
    <col min="1801" max="1801" width="11.33203125" style="1" customWidth="1"/>
    <col min="1802" max="1802" width="12" style="1" customWidth="1"/>
    <col min="1803" max="1803" width="14.5546875" style="1" customWidth="1"/>
    <col min="1804" max="1804" width="10" style="1" customWidth="1"/>
    <col min="1805" max="1805" width="10.21875" style="1" customWidth="1"/>
    <col min="1806" max="1806" width="12.21875" style="1" customWidth="1"/>
    <col min="1807" max="1807" width="11.6640625" style="1" customWidth="1"/>
    <col min="1808" max="1808" width="13.77734375" style="1" customWidth="1"/>
    <col min="1809" max="1809" width="11.5546875" style="1" customWidth="1"/>
    <col min="1810" max="1810" width="12.5546875" style="1" customWidth="1"/>
    <col min="1811" max="1816" width="11.21875" style="1" customWidth="1"/>
    <col min="1817" max="1818" width="9.109375" style="1" customWidth="1"/>
    <col min="1819" max="1819" width="9.21875" style="1" customWidth="1"/>
    <col min="1820" max="1820" width="8.88671875" style="1" customWidth="1"/>
    <col min="1821" max="1821" width="9.88671875" style="1" customWidth="1"/>
    <col min="1822" max="1824" width="11.88671875" style="1" customWidth="1"/>
    <col min="1825" max="1825" width="10.77734375" style="1" customWidth="1"/>
    <col min="1826" max="1826" width="12.109375" style="1" customWidth="1"/>
    <col min="1827" max="1827" width="11.5546875" style="1" bestFit="1" customWidth="1"/>
    <col min="1828" max="1828" width="11.21875" style="1" customWidth="1"/>
    <col min="1829" max="1829" width="12" style="1" customWidth="1"/>
    <col min="1830" max="1830" width="11.44140625" style="1" customWidth="1"/>
    <col min="1831" max="2048" width="7.77734375" style="1"/>
    <col min="2049" max="2049" width="4.88671875" style="1" customWidth="1"/>
    <col min="2050" max="2050" width="11.6640625" style="1" customWidth="1"/>
    <col min="2051" max="2051" width="10.44140625" style="1" customWidth="1"/>
    <col min="2052" max="2052" width="43.33203125" style="1" customWidth="1"/>
    <col min="2053" max="2053" width="6" style="1" customWidth="1"/>
    <col min="2054" max="2054" width="8.88671875" style="1" customWidth="1"/>
    <col min="2055" max="2055" width="10.44140625" style="1" customWidth="1"/>
    <col min="2056" max="2056" width="14.44140625" style="1" customWidth="1"/>
    <col min="2057" max="2057" width="11.33203125" style="1" customWidth="1"/>
    <col min="2058" max="2058" width="12" style="1" customWidth="1"/>
    <col min="2059" max="2059" width="14.5546875" style="1" customWidth="1"/>
    <col min="2060" max="2060" width="10" style="1" customWidth="1"/>
    <col min="2061" max="2061" width="10.21875" style="1" customWidth="1"/>
    <col min="2062" max="2062" width="12.21875" style="1" customWidth="1"/>
    <col min="2063" max="2063" width="11.6640625" style="1" customWidth="1"/>
    <col min="2064" max="2064" width="13.77734375" style="1" customWidth="1"/>
    <col min="2065" max="2065" width="11.5546875" style="1" customWidth="1"/>
    <col min="2066" max="2066" width="12.5546875" style="1" customWidth="1"/>
    <col min="2067" max="2072" width="11.21875" style="1" customWidth="1"/>
    <col min="2073" max="2074" width="9.109375" style="1" customWidth="1"/>
    <col min="2075" max="2075" width="9.21875" style="1" customWidth="1"/>
    <col min="2076" max="2076" width="8.88671875" style="1" customWidth="1"/>
    <col min="2077" max="2077" width="9.88671875" style="1" customWidth="1"/>
    <col min="2078" max="2080" width="11.88671875" style="1" customWidth="1"/>
    <col min="2081" max="2081" width="10.77734375" style="1" customWidth="1"/>
    <col min="2082" max="2082" width="12.109375" style="1" customWidth="1"/>
    <col min="2083" max="2083" width="11.5546875" style="1" bestFit="1" customWidth="1"/>
    <col min="2084" max="2084" width="11.21875" style="1" customWidth="1"/>
    <col min="2085" max="2085" width="12" style="1" customWidth="1"/>
    <col min="2086" max="2086" width="11.44140625" style="1" customWidth="1"/>
    <col min="2087" max="2304" width="7.77734375" style="1"/>
    <col min="2305" max="2305" width="4.88671875" style="1" customWidth="1"/>
    <col min="2306" max="2306" width="11.6640625" style="1" customWidth="1"/>
    <col min="2307" max="2307" width="10.44140625" style="1" customWidth="1"/>
    <col min="2308" max="2308" width="43.33203125" style="1" customWidth="1"/>
    <col min="2309" max="2309" width="6" style="1" customWidth="1"/>
    <col min="2310" max="2310" width="8.88671875" style="1" customWidth="1"/>
    <col min="2311" max="2311" width="10.44140625" style="1" customWidth="1"/>
    <col min="2312" max="2312" width="14.44140625" style="1" customWidth="1"/>
    <col min="2313" max="2313" width="11.33203125" style="1" customWidth="1"/>
    <col min="2314" max="2314" width="12" style="1" customWidth="1"/>
    <col min="2315" max="2315" width="14.5546875" style="1" customWidth="1"/>
    <col min="2316" max="2316" width="10" style="1" customWidth="1"/>
    <col min="2317" max="2317" width="10.21875" style="1" customWidth="1"/>
    <col min="2318" max="2318" width="12.21875" style="1" customWidth="1"/>
    <col min="2319" max="2319" width="11.6640625" style="1" customWidth="1"/>
    <col min="2320" max="2320" width="13.77734375" style="1" customWidth="1"/>
    <col min="2321" max="2321" width="11.5546875" style="1" customWidth="1"/>
    <col min="2322" max="2322" width="12.5546875" style="1" customWidth="1"/>
    <col min="2323" max="2328" width="11.21875" style="1" customWidth="1"/>
    <col min="2329" max="2330" width="9.109375" style="1" customWidth="1"/>
    <col min="2331" max="2331" width="9.21875" style="1" customWidth="1"/>
    <col min="2332" max="2332" width="8.88671875" style="1" customWidth="1"/>
    <col min="2333" max="2333" width="9.88671875" style="1" customWidth="1"/>
    <col min="2334" max="2336" width="11.88671875" style="1" customWidth="1"/>
    <col min="2337" max="2337" width="10.77734375" style="1" customWidth="1"/>
    <col min="2338" max="2338" width="12.109375" style="1" customWidth="1"/>
    <col min="2339" max="2339" width="11.5546875" style="1" bestFit="1" customWidth="1"/>
    <col min="2340" max="2340" width="11.21875" style="1" customWidth="1"/>
    <col min="2341" max="2341" width="12" style="1" customWidth="1"/>
    <col min="2342" max="2342" width="11.44140625" style="1" customWidth="1"/>
    <col min="2343" max="2560" width="7.77734375" style="1"/>
    <col min="2561" max="2561" width="4.88671875" style="1" customWidth="1"/>
    <col min="2562" max="2562" width="11.6640625" style="1" customWidth="1"/>
    <col min="2563" max="2563" width="10.44140625" style="1" customWidth="1"/>
    <col min="2564" max="2564" width="43.33203125" style="1" customWidth="1"/>
    <col min="2565" max="2565" width="6" style="1" customWidth="1"/>
    <col min="2566" max="2566" width="8.88671875" style="1" customWidth="1"/>
    <col min="2567" max="2567" width="10.44140625" style="1" customWidth="1"/>
    <col min="2568" max="2568" width="14.44140625" style="1" customWidth="1"/>
    <col min="2569" max="2569" width="11.33203125" style="1" customWidth="1"/>
    <col min="2570" max="2570" width="12" style="1" customWidth="1"/>
    <col min="2571" max="2571" width="14.5546875" style="1" customWidth="1"/>
    <col min="2572" max="2572" width="10" style="1" customWidth="1"/>
    <col min="2573" max="2573" width="10.21875" style="1" customWidth="1"/>
    <col min="2574" max="2574" width="12.21875" style="1" customWidth="1"/>
    <col min="2575" max="2575" width="11.6640625" style="1" customWidth="1"/>
    <col min="2576" max="2576" width="13.77734375" style="1" customWidth="1"/>
    <col min="2577" max="2577" width="11.5546875" style="1" customWidth="1"/>
    <col min="2578" max="2578" width="12.5546875" style="1" customWidth="1"/>
    <col min="2579" max="2584" width="11.21875" style="1" customWidth="1"/>
    <col min="2585" max="2586" width="9.109375" style="1" customWidth="1"/>
    <col min="2587" max="2587" width="9.21875" style="1" customWidth="1"/>
    <col min="2588" max="2588" width="8.88671875" style="1" customWidth="1"/>
    <col min="2589" max="2589" width="9.88671875" style="1" customWidth="1"/>
    <col min="2590" max="2592" width="11.88671875" style="1" customWidth="1"/>
    <col min="2593" max="2593" width="10.77734375" style="1" customWidth="1"/>
    <col min="2594" max="2594" width="12.109375" style="1" customWidth="1"/>
    <col min="2595" max="2595" width="11.5546875" style="1" bestFit="1" customWidth="1"/>
    <col min="2596" max="2596" width="11.21875" style="1" customWidth="1"/>
    <col min="2597" max="2597" width="12" style="1" customWidth="1"/>
    <col min="2598" max="2598" width="11.44140625" style="1" customWidth="1"/>
    <col min="2599" max="2816" width="7.77734375" style="1"/>
    <col min="2817" max="2817" width="4.88671875" style="1" customWidth="1"/>
    <col min="2818" max="2818" width="11.6640625" style="1" customWidth="1"/>
    <col min="2819" max="2819" width="10.44140625" style="1" customWidth="1"/>
    <col min="2820" max="2820" width="43.33203125" style="1" customWidth="1"/>
    <col min="2821" max="2821" width="6" style="1" customWidth="1"/>
    <col min="2822" max="2822" width="8.88671875" style="1" customWidth="1"/>
    <col min="2823" max="2823" width="10.44140625" style="1" customWidth="1"/>
    <col min="2824" max="2824" width="14.44140625" style="1" customWidth="1"/>
    <col min="2825" max="2825" width="11.33203125" style="1" customWidth="1"/>
    <col min="2826" max="2826" width="12" style="1" customWidth="1"/>
    <col min="2827" max="2827" width="14.5546875" style="1" customWidth="1"/>
    <col min="2828" max="2828" width="10" style="1" customWidth="1"/>
    <col min="2829" max="2829" width="10.21875" style="1" customWidth="1"/>
    <col min="2830" max="2830" width="12.21875" style="1" customWidth="1"/>
    <col min="2831" max="2831" width="11.6640625" style="1" customWidth="1"/>
    <col min="2832" max="2832" width="13.77734375" style="1" customWidth="1"/>
    <col min="2833" max="2833" width="11.5546875" style="1" customWidth="1"/>
    <col min="2834" max="2834" width="12.5546875" style="1" customWidth="1"/>
    <col min="2835" max="2840" width="11.21875" style="1" customWidth="1"/>
    <col min="2841" max="2842" width="9.109375" style="1" customWidth="1"/>
    <col min="2843" max="2843" width="9.21875" style="1" customWidth="1"/>
    <col min="2844" max="2844" width="8.88671875" style="1" customWidth="1"/>
    <col min="2845" max="2845" width="9.88671875" style="1" customWidth="1"/>
    <col min="2846" max="2848" width="11.88671875" style="1" customWidth="1"/>
    <col min="2849" max="2849" width="10.77734375" style="1" customWidth="1"/>
    <col min="2850" max="2850" width="12.109375" style="1" customWidth="1"/>
    <col min="2851" max="2851" width="11.5546875" style="1" bestFit="1" customWidth="1"/>
    <col min="2852" max="2852" width="11.21875" style="1" customWidth="1"/>
    <col min="2853" max="2853" width="12" style="1" customWidth="1"/>
    <col min="2854" max="2854" width="11.44140625" style="1" customWidth="1"/>
    <col min="2855" max="3072" width="7.77734375" style="1"/>
    <col min="3073" max="3073" width="4.88671875" style="1" customWidth="1"/>
    <col min="3074" max="3074" width="11.6640625" style="1" customWidth="1"/>
    <col min="3075" max="3075" width="10.44140625" style="1" customWidth="1"/>
    <col min="3076" max="3076" width="43.33203125" style="1" customWidth="1"/>
    <col min="3077" max="3077" width="6" style="1" customWidth="1"/>
    <col min="3078" max="3078" width="8.88671875" style="1" customWidth="1"/>
    <col min="3079" max="3079" width="10.44140625" style="1" customWidth="1"/>
    <col min="3080" max="3080" width="14.44140625" style="1" customWidth="1"/>
    <col min="3081" max="3081" width="11.33203125" style="1" customWidth="1"/>
    <col min="3082" max="3082" width="12" style="1" customWidth="1"/>
    <col min="3083" max="3083" width="14.5546875" style="1" customWidth="1"/>
    <col min="3084" max="3084" width="10" style="1" customWidth="1"/>
    <col min="3085" max="3085" width="10.21875" style="1" customWidth="1"/>
    <col min="3086" max="3086" width="12.21875" style="1" customWidth="1"/>
    <col min="3087" max="3087" width="11.6640625" style="1" customWidth="1"/>
    <col min="3088" max="3088" width="13.77734375" style="1" customWidth="1"/>
    <col min="3089" max="3089" width="11.5546875" style="1" customWidth="1"/>
    <col min="3090" max="3090" width="12.5546875" style="1" customWidth="1"/>
    <col min="3091" max="3096" width="11.21875" style="1" customWidth="1"/>
    <col min="3097" max="3098" width="9.109375" style="1" customWidth="1"/>
    <col min="3099" max="3099" width="9.21875" style="1" customWidth="1"/>
    <col min="3100" max="3100" width="8.88671875" style="1" customWidth="1"/>
    <col min="3101" max="3101" width="9.88671875" style="1" customWidth="1"/>
    <col min="3102" max="3104" width="11.88671875" style="1" customWidth="1"/>
    <col min="3105" max="3105" width="10.77734375" style="1" customWidth="1"/>
    <col min="3106" max="3106" width="12.109375" style="1" customWidth="1"/>
    <col min="3107" max="3107" width="11.5546875" style="1" bestFit="1" customWidth="1"/>
    <col min="3108" max="3108" width="11.21875" style="1" customWidth="1"/>
    <col min="3109" max="3109" width="12" style="1" customWidth="1"/>
    <col min="3110" max="3110" width="11.44140625" style="1" customWidth="1"/>
    <col min="3111" max="3328" width="7.77734375" style="1"/>
    <col min="3329" max="3329" width="4.88671875" style="1" customWidth="1"/>
    <col min="3330" max="3330" width="11.6640625" style="1" customWidth="1"/>
    <col min="3331" max="3331" width="10.44140625" style="1" customWidth="1"/>
    <col min="3332" max="3332" width="43.33203125" style="1" customWidth="1"/>
    <col min="3333" max="3333" width="6" style="1" customWidth="1"/>
    <col min="3334" max="3334" width="8.88671875" style="1" customWidth="1"/>
    <col min="3335" max="3335" width="10.44140625" style="1" customWidth="1"/>
    <col min="3336" max="3336" width="14.44140625" style="1" customWidth="1"/>
    <col min="3337" max="3337" width="11.33203125" style="1" customWidth="1"/>
    <col min="3338" max="3338" width="12" style="1" customWidth="1"/>
    <col min="3339" max="3339" width="14.5546875" style="1" customWidth="1"/>
    <col min="3340" max="3340" width="10" style="1" customWidth="1"/>
    <col min="3341" max="3341" width="10.21875" style="1" customWidth="1"/>
    <col min="3342" max="3342" width="12.21875" style="1" customWidth="1"/>
    <col min="3343" max="3343" width="11.6640625" style="1" customWidth="1"/>
    <col min="3344" max="3344" width="13.77734375" style="1" customWidth="1"/>
    <col min="3345" max="3345" width="11.5546875" style="1" customWidth="1"/>
    <col min="3346" max="3346" width="12.5546875" style="1" customWidth="1"/>
    <col min="3347" max="3352" width="11.21875" style="1" customWidth="1"/>
    <col min="3353" max="3354" width="9.109375" style="1" customWidth="1"/>
    <col min="3355" max="3355" width="9.21875" style="1" customWidth="1"/>
    <col min="3356" max="3356" width="8.88671875" style="1" customWidth="1"/>
    <col min="3357" max="3357" width="9.88671875" style="1" customWidth="1"/>
    <col min="3358" max="3360" width="11.88671875" style="1" customWidth="1"/>
    <col min="3361" max="3361" width="10.77734375" style="1" customWidth="1"/>
    <col min="3362" max="3362" width="12.109375" style="1" customWidth="1"/>
    <col min="3363" max="3363" width="11.5546875" style="1" bestFit="1" customWidth="1"/>
    <col min="3364" max="3364" width="11.21875" style="1" customWidth="1"/>
    <col min="3365" max="3365" width="12" style="1" customWidth="1"/>
    <col min="3366" max="3366" width="11.44140625" style="1" customWidth="1"/>
    <col min="3367" max="3584" width="7.77734375" style="1"/>
    <col min="3585" max="3585" width="4.88671875" style="1" customWidth="1"/>
    <col min="3586" max="3586" width="11.6640625" style="1" customWidth="1"/>
    <col min="3587" max="3587" width="10.44140625" style="1" customWidth="1"/>
    <col min="3588" max="3588" width="43.33203125" style="1" customWidth="1"/>
    <col min="3589" max="3589" width="6" style="1" customWidth="1"/>
    <col min="3590" max="3590" width="8.88671875" style="1" customWidth="1"/>
    <col min="3591" max="3591" width="10.44140625" style="1" customWidth="1"/>
    <col min="3592" max="3592" width="14.44140625" style="1" customWidth="1"/>
    <col min="3593" max="3593" width="11.33203125" style="1" customWidth="1"/>
    <col min="3594" max="3594" width="12" style="1" customWidth="1"/>
    <col min="3595" max="3595" width="14.5546875" style="1" customWidth="1"/>
    <col min="3596" max="3596" width="10" style="1" customWidth="1"/>
    <col min="3597" max="3597" width="10.21875" style="1" customWidth="1"/>
    <col min="3598" max="3598" width="12.21875" style="1" customWidth="1"/>
    <col min="3599" max="3599" width="11.6640625" style="1" customWidth="1"/>
    <col min="3600" max="3600" width="13.77734375" style="1" customWidth="1"/>
    <col min="3601" max="3601" width="11.5546875" style="1" customWidth="1"/>
    <col min="3602" max="3602" width="12.5546875" style="1" customWidth="1"/>
    <col min="3603" max="3608" width="11.21875" style="1" customWidth="1"/>
    <col min="3609" max="3610" width="9.109375" style="1" customWidth="1"/>
    <col min="3611" max="3611" width="9.21875" style="1" customWidth="1"/>
    <col min="3612" max="3612" width="8.88671875" style="1" customWidth="1"/>
    <col min="3613" max="3613" width="9.88671875" style="1" customWidth="1"/>
    <col min="3614" max="3616" width="11.88671875" style="1" customWidth="1"/>
    <col min="3617" max="3617" width="10.77734375" style="1" customWidth="1"/>
    <col min="3618" max="3618" width="12.109375" style="1" customWidth="1"/>
    <col min="3619" max="3619" width="11.5546875" style="1" bestFit="1" customWidth="1"/>
    <col min="3620" max="3620" width="11.21875" style="1" customWidth="1"/>
    <col min="3621" max="3621" width="12" style="1" customWidth="1"/>
    <col min="3622" max="3622" width="11.44140625" style="1" customWidth="1"/>
    <col min="3623" max="3840" width="7.77734375" style="1"/>
    <col min="3841" max="3841" width="4.88671875" style="1" customWidth="1"/>
    <col min="3842" max="3842" width="11.6640625" style="1" customWidth="1"/>
    <col min="3843" max="3843" width="10.44140625" style="1" customWidth="1"/>
    <col min="3844" max="3844" width="43.33203125" style="1" customWidth="1"/>
    <col min="3845" max="3845" width="6" style="1" customWidth="1"/>
    <col min="3846" max="3846" width="8.88671875" style="1" customWidth="1"/>
    <col min="3847" max="3847" width="10.44140625" style="1" customWidth="1"/>
    <col min="3848" max="3848" width="14.44140625" style="1" customWidth="1"/>
    <col min="3849" max="3849" width="11.33203125" style="1" customWidth="1"/>
    <col min="3850" max="3850" width="12" style="1" customWidth="1"/>
    <col min="3851" max="3851" width="14.5546875" style="1" customWidth="1"/>
    <col min="3852" max="3852" width="10" style="1" customWidth="1"/>
    <col min="3853" max="3853" width="10.21875" style="1" customWidth="1"/>
    <col min="3854" max="3854" width="12.21875" style="1" customWidth="1"/>
    <col min="3855" max="3855" width="11.6640625" style="1" customWidth="1"/>
    <col min="3856" max="3856" width="13.77734375" style="1" customWidth="1"/>
    <col min="3857" max="3857" width="11.5546875" style="1" customWidth="1"/>
    <col min="3858" max="3858" width="12.5546875" style="1" customWidth="1"/>
    <col min="3859" max="3864" width="11.21875" style="1" customWidth="1"/>
    <col min="3865" max="3866" width="9.109375" style="1" customWidth="1"/>
    <col min="3867" max="3867" width="9.21875" style="1" customWidth="1"/>
    <col min="3868" max="3868" width="8.88671875" style="1" customWidth="1"/>
    <col min="3869" max="3869" width="9.88671875" style="1" customWidth="1"/>
    <col min="3870" max="3872" width="11.88671875" style="1" customWidth="1"/>
    <col min="3873" max="3873" width="10.77734375" style="1" customWidth="1"/>
    <col min="3874" max="3874" width="12.109375" style="1" customWidth="1"/>
    <col min="3875" max="3875" width="11.5546875" style="1" bestFit="1" customWidth="1"/>
    <col min="3876" max="3876" width="11.21875" style="1" customWidth="1"/>
    <col min="3877" max="3877" width="12" style="1" customWidth="1"/>
    <col min="3878" max="3878" width="11.44140625" style="1" customWidth="1"/>
    <col min="3879" max="4096" width="7.77734375" style="1"/>
    <col min="4097" max="4097" width="4.88671875" style="1" customWidth="1"/>
    <col min="4098" max="4098" width="11.6640625" style="1" customWidth="1"/>
    <col min="4099" max="4099" width="10.44140625" style="1" customWidth="1"/>
    <col min="4100" max="4100" width="43.33203125" style="1" customWidth="1"/>
    <col min="4101" max="4101" width="6" style="1" customWidth="1"/>
    <col min="4102" max="4102" width="8.88671875" style="1" customWidth="1"/>
    <col min="4103" max="4103" width="10.44140625" style="1" customWidth="1"/>
    <col min="4104" max="4104" width="14.44140625" style="1" customWidth="1"/>
    <col min="4105" max="4105" width="11.33203125" style="1" customWidth="1"/>
    <col min="4106" max="4106" width="12" style="1" customWidth="1"/>
    <col min="4107" max="4107" width="14.5546875" style="1" customWidth="1"/>
    <col min="4108" max="4108" width="10" style="1" customWidth="1"/>
    <col min="4109" max="4109" width="10.21875" style="1" customWidth="1"/>
    <col min="4110" max="4110" width="12.21875" style="1" customWidth="1"/>
    <col min="4111" max="4111" width="11.6640625" style="1" customWidth="1"/>
    <col min="4112" max="4112" width="13.77734375" style="1" customWidth="1"/>
    <col min="4113" max="4113" width="11.5546875" style="1" customWidth="1"/>
    <col min="4114" max="4114" width="12.5546875" style="1" customWidth="1"/>
    <col min="4115" max="4120" width="11.21875" style="1" customWidth="1"/>
    <col min="4121" max="4122" width="9.109375" style="1" customWidth="1"/>
    <col min="4123" max="4123" width="9.21875" style="1" customWidth="1"/>
    <col min="4124" max="4124" width="8.88671875" style="1" customWidth="1"/>
    <col min="4125" max="4125" width="9.88671875" style="1" customWidth="1"/>
    <col min="4126" max="4128" width="11.88671875" style="1" customWidth="1"/>
    <col min="4129" max="4129" width="10.77734375" style="1" customWidth="1"/>
    <col min="4130" max="4130" width="12.109375" style="1" customWidth="1"/>
    <col min="4131" max="4131" width="11.5546875" style="1" bestFit="1" customWidth="1"/>
    <col min="4132" max="4132" width="11.21875" style="1" customWidth="1"/>
    <col min="4133" max="4133" width="12" style="1" customWidth="1"/>
    <col min="4134" max="4134" width="11.44140625" style="1" customWidth="1"/>
    <col min="4135" max="4352" width="7.77734375" style="1"/>
    <col min="4353" max="4353" width="4.88671875" style="1" customWidth="1"/>
    <col min="4354" max="4354" width="11.6640625" style="1" customWidth="1"/>
    <col min="4355" max="4355" width="10.44140625" style="1" customWidth="1"/>
    <col min="4356" max="4356" width="43.33203125" style="1" customWidth="1"/>
    <col min="4357" max="4357" width="6" style="1" customWidth="1"/>
    <col min="4358" max="4358" width="8.88671875" style="1" customWidth="1"/>
    <col min="4359" max="4359" width="10.44140625" style="1" customWidth="1"/>
    <col min="4360" max="4360" width="14.44140625" style="1" customWidth="1"/>
    <col min="4361" max="4361" width="11.33203125" style="1" customWidth="1"/>
    <col min="4362" max="4362" width="12" style="1" customWidth="1"/>
    <col min="4363" max="4363" width="14.5546875" style="1" customWidth="1"/>
    <col min="4364" max="4364" width="10" style="1" customWidth="1"/>
    <col min="4365" max="4365" width="10.21875" style="1" customWidth="1"/>
    <col min="4366" max="4366" width="12.21875" style="1" customWidth="1"/>
    <col min="4367" max="4367" width="11.6640625" style="1" customWidth="1"/>
    <col min="4368" max="4368" width="13.77734375" style="1" customWidth="1"/>
    <col min="4369" max="4369" width="11.5546875" style="1" customWidth="1"/>
    <col min="4370" max="4370" width="12.5546875" style="1" customWidth="1"/>
    <col min="4371" max="4376" width="11.21875" style="1" customWidth="1"/>
    <col min="4377" max="4378" width="9.109375" style="1" customWidth="1"/>
    <col min="4379" max="4379" width="9.21875" style="1" customWidth="1"/>
    <col min="4380" max="4380" width="8.88671875" style="1" customWidth="1"/>
    <col min="4381" max="4381" width="9.88671875" style="1" customWidth="1"/>
    <col min="4382" max="4384" width="11.88671875" style="1" customWidth="1"/>
    <col min="4385" max="4385" width="10.77734375" style="1" customWidth="1"/>
    <col min="4386" max="4386" width="12.109375" style="1" customWidth="1"/>
    <col min="4387" max="4387" width="11.5546875" style="1" bestFit="1" customWidth="1"/>
    <col min="4388" max="4388" width="11.21875" style="1" customWidth="1"/>
    <col min="4389" max="4389" width="12" style="1" customWidth="1"/>
    <col min="4390" max="4390" width="11.44140625" style="1" customWidth="1"/>
    <col min="4391" max="4608" width="7.77734375" style="1"/>
    <col min="4609" max="4609" width="4.88671875" style="1" customWidth="1"/>
    <col min="4610" max="4610" width="11.6640625" style="1" customWidth="1"/>
    <col min="4611" max="4611" width="10.44140625" style="1" customWidth="1"/>
    <col min="4612" max="4612" width="43.33203125" style="1" customWidth="1"/>
    <col min="4613" max="4613" width="6" style="1" customWidth="1"/>
    <col min="4614" max="4614" width="8.88671875" style="1" customWidth="1"/>
    <col min="4615" max="4615" width="10.44140625" style="1" customWidth="1"/>
    <col min="4616" max="4616" width="14.44140625" style="1" customWidth="1"/>
    <col min="4617" max="4617" width="11.33203125" style="1" customWidth="1"/>
    <col min="4618" max="4618" width="12" style="1" customWidth="1"/>
    <col min="4619" max="4619" width="14.5546875" style="1" customWidth="1"/>
    <col min="4620" max="4620" width="10" style="1" customWidth="1"/>
    <col min="4621" max="4621" width="10.21875" style="1" customWidth="1"/>
    <col min="4622" max="4622" width="12.21875" style="1" customWidth="1"/>
    <col min="4623" max="4623" width="11.6640625" style="1" customWidth="1"/>
    <col min="4624" max="4624" width="13.77734375" style="1" customWidth="1"/>
    <col min="4625" max="4625" width="11.5546875" style="1" customWidth="1"/>
    <col min="4626" max="4626" width="12.5546875" style="1" customWidth="1"/>
    <col min="4627" max="4632" width="11.21875" style="1" customWidth="1"/>
    <col min="4633" max="4634" width="9.109375" style="1" customWidth="1"/>
    <col min="4635" max="4635" width="9.21875" style="1" customWidth="1"/>
    <col min="4636" max="4636" width="8.88671875" style="1" customWidth="1"/>
    <col min="4637" max="4637" width="9.88671875" style="1" customWidth="1"/>
    <col min="4638" max="4640" width="11.88671875" style="1" customWidth="1"/>
    <col min="4641" max="4641" width="10.77734375" style="1" customWidth="1"/>
    <col min="4642" max="4642" width="12.109375" style="1" customWidth="1"/>
    <col min="4643" max="4643" width="11.5546875" style="1" bestFit="1" customWidth="1"/>
    <col min="4644" max="4644" width="11.21875" style="1" customWidth="1"/>
    <col min="4645" max="4645" width="12" style="1" customWidth="1"/>
    <col min="4646" max="4646" width="11.44140625" style="1" customWidth="1"/>
    <col min="4647" max="4864" width="7.77734375" style="1"/>
    <col min="4865" max="4865" width="4.88671875" style="1" customWidth="1"/>
    <col min="4866" max="4866" width="11.6640625" style="1" customWidth="1"/>
    <col min="4867" max="4867" width="10.44140625" style="1" customWidth="1"/>
    <col min="4868" max="4868" width="43.33203125" style="1" customWidth="1"/>
    <col min="4869" max="4869" width="6" style="1" customWidth="1"/>
    <col min="4870" max="4870" width="8.88671875" style="1" customWidth="1"/>
    <col min="4871" max="4871" width="10.44140625" style="1" customWidth="1"/>
    <col min="4872" max="4872" width="14.44140625" style="1" customWidth="1"/>
    <col min="4873" max="4873" width="11.33203125" style="1" customWidth="1"/>
    <col min="4874" max="4874" width="12" style="1" customWidth="1"/>
    <col min="4875" max="4875" width="14.5546875" style="1" customWidth="1"/>
    <col min="4876" max="4876" width="10" style="1" customWidth="1"/>
    <col min="4877" max="4877" width="10.21875" style="1" customWidth="1"/>
    <col min="4878" max="4878" width="12.21875" style="1" customWidth="1"/>
    <col min="4879" max="4879" width="11.6640625" style="1" customWidth="1"/>
    <col min="4880" max="4880" width="13.77734375" style="1" customWidth="1"/>
    <col min="4881" max="4881" width="11.5546875" style="1" customWidth="1"/>
    <col min="4882" max="4882" width="12.5546875" style="1" customWidth="1"/>
    <col min="4883" max="4888" width="11.21875" style="1" customWidth="1"/>
    <col min="4889" max="4890" width="9.109375" style="1" customWidth="1"/>
    <col min="4891" max="4891" width="9.21875" style="1" customWidth="1"/>
    <col min="4892" max="4892" width="8.88671875" style="1" customWidth="1"/>
    <col min="4893" max="4893" width="9.88671875" style="1" customWidth="1"/>
    <col min="4894" max="4896" width="11.88671875" style="1" customWidth="1"/>
    <col min="4897" max="4897" width="10.77734375" style="1" customWidth="1"/>
    <col min="4898" max="4898" width="12.109375" style="1" customWidth="1"/>
    <col min="4899" max="4899" width="11.5546875" style="1" bestFit="1" customWidth="1"/>
    <col min="4900" max="4900" width="11.21875" style="1" customWidth="1"/>
    <col min="4901" max="4901" width="12" style="1" customWidth="1"/>
    <col min="4902" max="4902" width="11.44140625" style="1" customWidth="1"/>
    <col min="4903" max="5120" width="7.77734375" style="1"/>
    <col min="5121" max="5121" width="4.88671875" style="1" customWidth="1"/>
    <col min="5122" max="5122" width="11.6640625" style="1" customWidth="1"/>
    <col min="5123" max="5123" width="10.44140625" style="1" customWidth="1"/>
    <col min="5124" max="5124" width="43.33203125" style="1" customWidth="1"/>
    <col min="5125" max="5125" width="6" style="1" customWidth="1"/>
    <col min="5126" max="5126" width="8.88671875" style="1" customWidth="1"/>
    <col min="5127" max="5127" width="10.44140625" style="1" customWidth="1"/>
    <col min="5128" max="5128" width="14.44140625" style="1" customWidth="1"/>
    <col min="5129" max="5129" width="11.33203125" style="1" customWidth="1"/>
    <col min="5130" max="5130" width="12" style="1" customWidth="1"/>
    <col min="5131" max="5131" width="14.5546875" style="1" customWidth="1"/>
    <col min="5132" max="5132" width="10" style="1" customWidth="1"/>
    <col min="5133" max="5133" width="10.21875" style="1" customWidth="1"/>
    <col min="5134" max="5134" width="12.21875" style="1" customWidth="1"/>
    <col min="5135" max="5135" width="11.6640625" style="1" customWidth="1"/>
    <col min="5136" max="5136" width="13.77734375" style="1" customWidth="1"/>
    <col min="5137" max="5137" width="11.5546875" style="1" customWidth="1"/>
    <col min="5138" max="5138" width="12.5546875" style="1" customWidth="1"/>
    <col min="5139" max="5144" width="11.21875" style="1" customWidth="1"/>
    <col min="5145" max="5146" width="9.109375" style="1" customWidth="1"/>
    <col min="5147" max="5147" width="9.21875" style="1" customWidth="1"/>
    <col min="5148" max="5148" width="8.88671875" style="1" customWidth="1"/>
    <col min="5149" max="5149" width="9.88671875" style="1" customWidth="1"/>
    <col min="5150" max="5152" width="11.88671875" style="1" customWidth="1"/>
    <col min="5153" max="5153" width="10.77734375" style="1" customWidth="1"/>
    <col min="5154" max="5154" width="12.109375" style="1" customWidth="1"/>
    <col min="5155" max="5155" width="11.5546875" style="1" bestFit="1" customWidth="1"/>
    <col min="5156" max="5156" width="11.21875" style="1" customWidth="1"/>
    <col min="5157" max="5157" width="12" style="1" customWidth="1"/>
    <col min="5158" max="5158" width="11.44140625" style="1" customWidth="1"/>
    <col min="5159" max="5376" width="7.77734375" style="1"/>
    <col min="5377" max="5377" width="4.88671875" style="1" customWidth="1"/>
    <col min="5378" max="5378" width="11.6640625" style="1" customWidth="1"/>
    <col min="5379" max="5379" width="10.44140625" style="1" customWidth="1"/>
    <col min="5380" max="5380" width="43.33203125" style="1" customWidth="1"/>
    <col min="5381" max="5381" width="6" style="1" customWidth="1"/>
    <col min="5382" max="5382" width="8.88671875" style="1" customWidth="1"/>
    <col min="5383" max="5383" width="10.44140625" style="1" customWidth="1"/>
    <col min="5384" max="5384" width="14.44140625" style="1" customWidth="1"/>
    <col min="5385" max="5385" width="11.33203125" style="1" customWidth="1"/>
    <col min="5386" max="5386" width="12" style="1" customWidth="1"/>
    <col min="5387" max="5387" width="14.5546875" style="1" customWidth="1"/>
    <col min="5388" max="5388" width="10" style="1" customWidth="1"/>
    <col min="5389" max="5389" width="10.21875" style="1" customWidth="1"/>
    <col min="5390" max="5390" width="12.21875" style="1" customWidth="1"/>
    <col min="5391" max="5391" width="11.6640625" style="1" customWidth="1"/>
    <col min="5392" max="5392" width="13.77734375" style="1" customWidth="1"/>
    <col min="5393" max="5393" width="11.5546875" style="1" customWidth="1"/>
    <col min="5394" max="5394" width="12.5546875" style="1" customWidth="1"/>
    <col min="5395" max="5400" width="11.21875" style="1" customWidth="1"/>
    <col min="5401" max="5402" width="9.109375" style="1" customWidth="1"/>
    <col min="5403" max="5403" width="9.21875" style="1" customWidth="1"/>
    <col min="5404" max="5404" width="8.88671875" style="1" customWidth="1"/>
    <col min="5405" max="5405" width="9.88671875" style="1" customWidth="1"/>
    <col min="5406" max="5408" width="11.88671875" style="1" customWidth="1"/>
    <col min="5409" max="5409" width="10.77734375" style="1" customWidth="1"/>
    <col min="5410" max="5410" width="12.109375" style="1" customWidth="1"/>
    <col min="5411" max="5411" width="11.5546875" style="1" bestFit="1" customWidth="1"/>
    <col min="5412" max="5412" width="11.21875" style="1" customWidth="1"/>
    <col min="5413" max="5413" width="12" style="1" customWidth="1"/>
    <col min="5414" max="5414" width="11.44140625" style="1" customWidth="1"/>
    <col min="5415" max="5632" width="7.77734375" style="1"/>
    <col min="5633" max="5633" width="4.88671875" style="1" customWidth="1"/>
    <col min="5634" max="5634" width="11.6640625" style="1" customWidth="1"/>
    <col min="5635" max="5635" width="10.44140625" style="1" customWidth="1"/>
    <col min="5636" max="5636" width="43.33203125" style="1" customWidth="1"/>
    <col min="5637" max="5637" width="6" style="1" customWidth="1"/>
    <col min="5638" max="5638" width="8.88671875" style="1" customWidth="1"/>
    <col min="5639" max="5639" width="10.44140625" style="1" customWidth="1"/>
    <col min="5640" max="5640" width="14.44140625" style="1" customWidth="1"/>
    <col min="5641" max="5641" width="11.33203125" style="1" customWidth="1"/>
    <col min="5642" max="5642" width="12" style="1" customWidth="1"/>
    <col min="5643" max="5643" width="14.5546875" style="1" customWidth="1"/>
    <col min="5644" max="5644" width="10" style="1" customWidth="1"/>
    <col min="5645" max="5645" width="10.21875" style="1" customWidth="1"/>
    <col min="5646" max="5646" width="12.21875" style="1" customWidth="1"/>
    <col min="5647" max="5647" width="11.6640625" style="1" customWidth="1"/>
    <col min="5648" max="5648" width="13.77734375" style="1" customWidth="1"/>
    <col min="5649" max="5649" width="11.5546875" style="1" customWidth="1"/>
    <col min="5650" max="5650" width="12.5546875" style="1" customWidth="1"/>
    <col min="5651" max="5656" width="11.21875" style="1" customWidth="1"/>
    <col min="5657" max="5658" width="9.109375" style="1" customWidth="1"/>
    <col min="5659" max="5659" width="9.21875" style="1" customWidth="1"/>
    <col min="5660" max="5660" width="8.88671875" style="1" customWidth="1"/>
    <col min="5661" max="5661" width="9.88671875" style="1" customWidth="1"/>
    <col min="5662" max="5664" width="11.88671875" style="1" customWidth="1"/>
    <col min="5665" max="5665" width="10.77734375" style="1" customWidth="1"/>
    <col min="5666" max="5666" width="12.109375" style="1" customWidth="1"/>
    <col min="5667" max="5667" width="11.5546875" style="1" bestFit="1" customWidth="1"/>
    <col min="5668" max="5668" width="11.21875" style="1" customWidth="1"/>
    <col min="5669" max="5669" width="12" style="1" customWidth="1"/>
    <col min="5670" max="5670" width="11.44140625" style="1" customWidth="1"/>
    <col min="5671" max="5888" width="7.77734375" style="1"/>
    <col min="5889" max="5889" width="4.88671875" style="1" customWidth="1"/>
    <col min="5890" max="5890" width="11.6640625" style="1" customWidth="1"/>
    <col min="5891" max="5891" width="10.44140625" style="1" customWidth="1"/>
    <col min="5892" max="5892" width="43.33203125" style="1" customWidth="1"/>
    <col min="5893" max="5893" width="6" style="1" customWidth="1"/>
    <col min="5894" max="5894" width="8.88671875" style="1" customWidth="1"/>
    <col min="5895" max="5895" width="10.44140625" style="1" customWidth="1"/>
    <col min="5896" max="5896" width="14.44140625" style="1" customWidth="1"/>
    <col min="5897" max="5897" width="11.33203125" style="1" customWidth="1"/>
    <col min="5898" max="5898" width="12" style="1" customWidth="1"/>
    <col min="5899" max="5899" width="14.5546875" style="1" customWidth="1"/>
    <col min="5900" max="5900" width="10" style="1" customWidth="1"/>
    <col min="5901" max="5901" width="10.21875" style="1" customWidth="1"/>
    <col min="5902" max="5902" width="12.21875" style="1" customWidth="1"/>
    <col min="5903" max="5903" width="11.6640625" style="1" customWidth="1"/>
    <col min="5904" max="5904" width="13.77734375" style="1" customWidth="1"/>
    <col min="5905" max="5905" width="11.5546875" style="1" customWidth="1"/>
    <col min="5906" max="5906" width="12.5546875" style="1" customWidth="1"/>
    <col min="5907" max="5912" width="11.21875" style="1" customWidth="1"/>
    <col min="5913" max="5914" width="9.109375" style="1" customWidth="1"/>
    <col min="5915" max="5915" width="9.21875" style="1" customWidth="1"/>
    <col min="5916" max="5916" width="8.88671875" style="1" customWidth="1"/>
    <col min="5917" max="5917" width="9.88671875" style="1" customWidth="1"/>
    <col min="5918" max="5920" width="11.88671875" style="1" customWidth="1"/>
    <col min="5921" max="5921" width="10.77734375" style="1" customWidth="1"/>
    <col min="5922" max="5922" width="12.109375" style="1" customWidth="1"/>
    <col min="5923" max="5923" width="11.5546875" style="1" bestFit="1" customWidth="1"/>
    <col min="5924" max="5924" width="11.21875" style="1" customWidth="1"/>
    <col min="5925" max="5925" width="12" style="1" customWidth="1"/>
    <col min="5926" max="5926" width="11.44140625" style="1" customWidth="1"/>
    <col min="5927" max="6144" width="7.77734375" style="1"/>
    <col min="6145" max="6145" width="4.88671875" style="1" customWidth="1"/>
    <col min="6146" max="6146" width="11.6640625" style="1" customWidth="1"/>
    <col min="6147" max="6147" width="10.44140625" style="1" customWidth="1"/>
    <col min="6148" max="6148" width="43.33203125" style="1" customWidth="1"/>
    <col min="6149" max="6149" width="6" style="1" customWidth="1"/>
    <col min="6150" max="6150" width="8.88671875" style="1" customWidth="1"/>
    <col min="6151" max="6151" width="10.44140625" style="1" customWidth="1"/>
    <col min="6152" max="6152" width="14.44140625" style="1" customWidth="1"/>
    <col min="6153" max="6153" width="11.33203125" style="1" customWidth="1"/>
    <col min="6154" max="6154" width="12" style="1" customWidth="1"/>
    <col min="6155" max="6155" width="14.5546875" style="1" customWidth="1"/>
    <col min="6156" max="6156" width="10" style="1" customWidth="1"/>
    <col min="6157" max="6157" width="10.21875" style="1" customWidth="1"/>
    <col min="6158" max="6158" width="12.21875" style="1" customWidth="1"/>
    <col min="6159" max="6159" width="11.6640625" style="1" customWidth="1"/>
    <col min="6160" max="6160" width="13.77734375" style="1" customWidth="1"/>
    <col min="6161" max="6161" width="11.5546875" style="1" customWidth="1"/>
    <col min="6162" max="6162" width="12.5546875" style="1" customWidth="1"/>
    <col min="6163" max="6168" width="11.21875" style="1" customWidth="1"/>
    <col min="6169" max="6170" width="9.109375" style="1" customWidth="1"/>
    <col min="6171" max="6171" width="9.21875" style="1" customWidth="1"/>
    <col min="6172" max="6172" width="8.88671875" style="1" customWidth="1"/>
    <col min="6173" max="6173" width="9.88671875" style="1" customWidth="1"/>
    <col min="6174" max="6176" width="11.88671875" style="1" customWidth="1"/>
    <col min="6177" max="6177" width="10.77734375" style="1" customWidth="1"/>
    <col min="6178" max="6178" width="12.109375" style="1" customWidth="1"/>
    <col min="6179" max="6179" width="11.5546875" style="1" bestFit="1" customWidth="1"/>
    <col min="6180" max="6180" width="11.21875" style="1" customWidth="1"/>
    <col min="6181" max="6181" width="12" style="1" customWidth="1"/>
    <col min="6182" max="6182" width="11.44140625" style="1" customWidth="1"/>
    <col min="6183" max="6400" width="7.77734375" style="1"/>
    <col min="6401" max="6401" width="4.88671875" style="1" customWidth="1"/>
    <col min="6402" max="6402" width="11.6640625" style="1" customWidth="1"/>
    <col min="6403" max="6403" width="10.44140625" style="1" customWidth="1"/>
    <col min="6404" max="6404" width="43.33203125" style="1" customWidth="1"/>
    <col min="6405" max="6405" width="6" style="1" customWidth="1"/>
    <col min="6406" max="6406" width="8.88671875" style="1" customWidth="1"/>
    <col min="6407" max="6407" width="10.44140625" style="1" customWidth="1"/>
    <col min="6408" max="6408" width="14.44140625" style="1" customWidth="1"/>
    <col min="6409" max="6409" width="11.33203125" style="1" customWidth="1"/>
    <col min="6410" max="6410" width="12" style="1" customWidth="1"/>
    <col min="6411" max="6411" width="14.5546875" style="1" customWidth="1"/>
    <col min="6412" max="6412" width="10" style="1" customWidth="1"/>
    <col min="6413" max="6413" width="10.21875" style="1" customWidth="1"/>
    <col min="6414" max="6414" width="12.21875" style="1" customWidth="1"/>
    <col min="6415" max="6415" width="11.6640625" style="1" customWidth="1"/>
    <col min="6416" max="6416" width="13.77734375" style="1" customWidth="1"/>
    <col min="6417" max="6417" width="11.5546875" style="1" customWidth="1"/>
    <col min="6418" max="6418" width="12.5546875" style="1" customWidth="1"/>
    <col min="6419" max="6424" width="11.21875" style="1" customWidth="1"/>
    <col min="6425" max="6426" width="9.109375" style="1" customWidth="1"/>
    <col min="6427" max="6427" width="9.21875" style="1" customWidth="1"/>
    <col min="6428" max="6428" width="8.88671875" style="1" customWidth="1"/>
    <col min="6429" max="6429" width="9.88671875" style="1" customWidth="1"/>
    <col min="6430" max="6432" width="11.88671875" style="1" customWidth="1"/>
    <col min="6433" max="6433" width="10.77734375" style="1" customWidth="1"/>
    <col min="6434" max="6434" width="12.109375" style="1" customWidth="1"/>
    <col min="6435" max="6435" width="11.5546875" style="1" bestFit="1" customWidth="1"/>
    <col min="6436" max="6436" width="11.21875" style="1" customWidth="1"/>
    <col min="6437" max="6437" width="12" style="1" customWidth="1"/>
    <col min="6438" max="6438" width="11.44140625" style="1" customWidth="1"/>
    <col min="6439" max="6656" width="7.77734375" style="1"/>
    <col min="6657" max="6657" width="4.88671875" style="1" customWidth="1"/>
    <col min="6658" max="6658" width="11.6640625" style="1" customWidth="1"/>
    <col min="6659" max="6659" width="10.44140625" style="1" customWidth="1"/>
    <col min="6660" max="6660" width="43.33203125" style="1" customWidth="1"/>
    <col min="6661" max="6661" width="6" style="1" customWidth="1"/>
    <col min="6662" max="6662" width="8.88671875" style="1" customWidth="1"/>
    <col min="6663" max="6663" width="10.44140625" style="1" customWidth="1"/>
    <col min="6664" max="6664" width="14.44140625" style="1" customWidth="1"/>
    <col min="6665" max="6665" width="11.33203125" style="1" customWidth="1"/>
    <col min="6666" max="6666" width="12" style="1" customWidth="1"/>
    <col min="6667" max="6667" width="14.5546875" style="1" customWidth="1"/>
    <col min="6668" max="6668" width="10" style="1" customWidth="1"/>
    <col min="6669" max="6669" width="10.21875" style="1" customWidth="1"/>
    <col min="6670" max="6670" width="12.21875" style="1" customWidth="1"/>
    <col min="6671" max="6671" width="11.6640625" style="1" customWidth="1"/>
    <col min="6672" max="6672" width="13.77734375" style="1" customWidth="1"/>
    <col min="6673" max="6673" width="11.5546875" style="1" customWidth="1"/>
    <col min="6674" max="6674" width="12.5546875" style="1" customWidth="1"/>
    <col min="6675" max="6680" width="11.21875" style="1" customWidth="1"/>
    <col min="6681" max="6682" width="9.109375" style="1" customWidth="1"/>
    <col min="6683" max="6683" width="9.21875" style="1" customWidth="1"/>
    <col min="6684" max="6684" width="8.88671875" style="1" customWidth="1"/>
    <col min="6685" max="6685" width="9.88671875" style="1" customWidth="1"/>
    <col min="6686" max="6688" width="11.88671875" style="1" customWidth="1"/>
    <col min="6689" max="6689" width="10.77734375" style="1" customWidth="1"/>
    <col min="6690" max="6690" width="12.109375" style="1" customWidth="1"/>
    <col min="6691" max="6691" width="11.5546875" style="1" bestFit="1" customWidth="1"/>
    <col min="6692" max="6692" width="11.21875" style="1" customWidth="1"/>
    <col min="6693" max="6693" width="12" style="1" customWidth="1"/>
    <col min="6694" max="6694" width="11.44140625" style="1" customWidth="1"/>
    <col min="6695" max="6912" width="7.77734375" style="1"/>
    <col min="6913" max="6913" width="4.88671875" style="1" customWidth="1"/>
    <col min="6914" max="6914" width="11.6640625" style="1" customWidth="1"/>
    <col min="6915" max="6915" width="10.44140625" style="1" customWidth="1"/>
    <col min="6916" max="6916" width="43.33203125" style="1" customWidth="1"/>
    <col min="6917" max="6917" width="6" style="1" customWidth="1"/>
    <col min="6918" max="6918" width="8.88671875" style="1" customWidth="1"/>
    <col min="6919" max="6919" width="10.44140625" style="1" customWidth="1"/>
    <col min="6920" max="6920" width="14.44140625" style="1" customWidth="1"/>
    <col min="6921" max="6921" width="11.33203125" style="1" customWidth="1"/>
    <col min="6922" max="6922" width="12" style="1" customWidth="1"/>
    <col min="6923" max="6923" width="14.5546875" style="1" customWidth="1"/>
    <col min="6924" max="6924" width="10" style="1" customWidth="1"/>
    <col min="6925" max="6925" width="10.21875" style="1" customWidth="1"/>
    <col min="6926" max="6926" width="12.21875" style="1" customWidth="1"/>
    <col min="6927" max="6927" width="11.6640625" style="1" customWidth="1"/>
    <col min="6928" max="6928" width="13.77734375" style="1" customWidth="1"/>
    <col min="6929" max="6929" width="11.5546875" style="1" customWidth="1"/>
    <col min="6930" max="6930" width="12.5546875" style="1" customWidth="1"/>
    <col min="6931" max="6936" width="11.21875" style="1" customWidth="1"/>
    <col min="6937" max="6938" width="9.109375" style="1" customWidth="1"/>
    <col min="6939" max="6939" width="9.21875" style="1" customWidth="1"/>
    <col min="6940" max="6940" width="8.88671875" style="1" customWidth="1"/>
    <col min="6941" max="6941" width="9.88671875" style="1" customWidth="1"/>
    <col min="6942" max="6944" width="11.88671875" style="1" customWidth="1"/>
    <col min="6945" max="6945" width="10.77734375" style="1" customWidth="1"/>
    <col min="6946" max="6946" width="12.109375" style="1" customWidth="1"/>
    <col min="6947" max="6947" width="11.5546875" style="1" bestFit="1" customWidth="1"/>
    <col min="6948" max="6948" width="11.21875" style="1" customWidth="1"/>
    <col min="6949" max="6949" width="12" style="1" customWidth="1"/>
    <col min="6950" max="6950" width="11.44140625" style="1" customWidth="1"/>
    <col min="6951" max="7168" width="7.77734375" style="1"/>
    <col min="7169" max="7169" width="4.88671875" style="1" customWidth="1"/>
    <col min="7170" max="7170" width="11.6640625" style="1" customWidth="1"/>
    <col min="7171" max="7171" width="10.44140625" style="1" customWidth="1"/>
    <col min="7172" max="7172" width="43.33203125" style="1" customWidth="1"/>
    <col min="7173" max="7173" width="6" style="1" customWidth="1"/>
    <col min="7174" max="7174" width="8.88671875" style="1" customWidth="1"/>
    <col min="7175" max="7175" width="10.44140625" style="1" customWidth="1"/>
    <col min="7176" max="7176" width="14.44140625" style="1" customWidth="1"/>
    <col min="7177" max="7177" width="11.33203125" style="1" customWidth="1"/>
    <col min="7178" max="7178" width="12" style="1" customWidth="1"/>
    <col min="7179" max="7179" width="14.5546875" style="1" customWidth="1"/>
    <col min="7180" max="7180" width="10" style="1" customWidth="1"/>
    <col min="7181" max="7181" width="10.21875" style="1" customWidth="1"/>
    <col min="7182" max="7182" width="12.21875" style="1" customWidth="1"/>
    <col min="7183" max="7183" width="11.6640625" style="1" customWidth="1"/>
    <col min="7184" max="7184" width="13.77734375" style="1" customWidth="1"/>
    <col min="7185" max="7185" width="11.5546875" style="1" customWidth="1"/>
    <col min="7186" max="7186" width="12.5546875" style="1" customWidth="1"/>
    <col min="7187" max="7192" width="11.21875" style="1" customWidth="1"/>
    <col min="7193" max="7194" width="9.109375" style="1" customWidth="1"/>
    <col min="7195" max="7195" width="9.21875" style="1" customWidth="1"/>
    <col min="7196" max="7196" width="8.88671875" style="1" customWidth="1"/>
    <col min="7197" max="7197" width="9.88671875" style="1" customWidth="1"/>
    <col min="7198" max="7200" width="11.88671875" style="1" customWidth="1"/>
    <col min="7201" max="7201" width="10.77734375" style="1" customWidth="1"/>
    <col min="7202" max="7202" width="12.109375" style="1" customWidth="1"/>
    <col min="7203" max="7203" width="11.5546875" style="1" bestFit="1" customWidth="1"/>
    <col min="7204" max="7204" width="11.21875" style="1" customWidth="1"/>
    <col min="7205" max="7205" width="12" style="1" customWidth="1"/>
    <col min="7206" max="7206" width="11.44140625" style="1" customWidth="1"/>
    <col min="7207" max="7424" width="7.77734375" style="1"/>
    <col min="7425" max="7425" width="4.88671875" style="1" customWidth="1"/>
    <col min="7426" max="7426" width="11.6640625" style="1" customWidth="1"/>
    <col min="7427" max="7427" width="10.44140625" style="1" customWidth="1"/>
    <col min="7428" max="7428" width="43.33203125" style="1" customWidth="1"/>
    <col min="7429" max="7429" width="6" style="1" customWidth="1"/>
    <col min="7430" max="7430" width="8.88671875" style="1" customWidth="1"/>
    <col min="7431" max="7431" width="10.44140625" style="1" customWidth="1"/>
    <col min="7432" max="7432" width="14.44140625" style="1" customWidth="1"/>
    <col min="7433" max="7433" width="11.33203125" style="1" customWidth="1"/>
    <col min="7434" max="7434" width="12" style="1" customWidth="1"/>
    <col min="7435" max="7435" width="14.5546875" style="1" customWidth="1"/>
    <col min="7436" max="7436" width="10" style="1" customWidth="1"/>
    <col min="7437" max="7437" width="10.21875" style="1" customWidth="1"/>
    <col min="7438" max="7438" width="12.21875" style="1" customWidth="1"/>
    <col min="7439" max="7439" width="11.6640625" style="1" customWidth="1"/>
    <col min="7440" max="7440" width="13.77734375" style="1" customWidth="1"/>
    <col min="7441" max="7441" width="11.5546875" style="1" customWidth="1"/>
    <col min="7442" max="7442" width="12.5546875" style="1" customWidth="1"/>
    <col min="7443" max="7448" width="11.21875" style="1" customWidth="1"/>
    <col min="7449" max="7450" width="9.109375" style="1" customWidth="1"/>
    <col min="7451" max="7451" width="9.21875" style="1" customWidth="1"/>
    <col min="7452" max="7452" width="8.88671875" style="1" customWidth="1"/>
    <col min="7453" max="7453" width="9.88671875" style="1" customWidth="1"/>
    <col min="7454" max="7456" width="11.88671875" style="1" customWidth="1"/>
    <col min="7457" max="7457" width="10.77734375" style="1" customWidth="1"/>
    <col min="7458" max="7458" width="12.109375" style="1" customWidth="1"/>
    <col min="7459" max="7459" width="11.5546875" style="1" bestFit="1" customWidth="1"/>
    <col min="7460" max="7460" width="11.21875" style="1" customWidth="1"/>
    <col min="7461" max="7461" width="12" style="1" customWidth="1"/>
    <col min="7462" max="7462" width="11.44140625" style="1" customWidth="1"/>
    <col min="7463" max="7680" width="7.77734375" style="1"/>
    <col min="7681" max="7681" width="4.88671875" style="1" customWidth="1"/>
    <col min="7682" max="7682" width="11.6640625" style="1" customWidth="1"/>
    <col min="7683" max="7683" width="10.44140625" style="1" customWidth="1"/>
    <col min="7684" max="7684" width="43.33203125" style="1" customWidth="1"/>
    <col min="7685" max="7685" width="6" style="1" customWidth="1"/>
    <col min="7686" max="7686" width="8.88671875" style="1" customWidth="1"/>
    <col min="7687" max="7687" width="10.44140625" style="1" customWidth="1"/>
    <col min="7688" max="7688" width="14.44140625" style="1" customWidth="1"/>
    <col min="7689" max="7689" width="11.33203125" style="1" customWidth="1"/>
    <col min="7690" max="7690" width="12" style="1" customWidth="1"/>
    <col min="7691" max="7691" width="14.5546875" style="1" customWidth="1"/>
    <col min="7692" max="7692" width="10" style="1" customWidth="1"/>
    <col min="7693" max="7693" width="10.21875" style="1" customWidth="1"/>
    <col min="7694" max="7694" width="12.21875" style="1" customWidth="1"/>
    <col min="7695" max="7695" width="11.6640625" style="1" customWidth="1"/>
    <col min="7696" max="7696" width="13.77734375" style="1" customWidth="1"/>
    <col min="7697" max="7697" width="11.5546875" style="1" customWidth="1"/>
    <col min="7698" max="7698" width="12.5546875" style="1" customWidth="1"/>
    <col min="7699" max="7704" width="11.21875" style="1" customWidth="1"/>
    <col min="7705" max="7706" width="9.109375" style="1" customWidth="1"/>
    <col min="7707" max="7707" width="9.21875" style="1" customWidth="1"/>
    <col min="7708" max="7708" width="8.88671875" style="1" customWidth="1"/>
    <col min="7709" max="7709" width="9.88671875" style="1" customWidth="1"/>
    <col min="7710" max="7712" width="11.88671875" style="1" customWidth="1"/>
    <col min="7713" max="7713" width="10.77734375" style="1" customWidth="1"/>
    <col min="7714" max="7714" width="12.109375" style="1" customWidth="1"/>
    <col min="7715" max="7715" width="11.5546875" style="1" bestFit="1" customWidth="1"/>
    <col min="7716" max="7716" width="11.21875" style="1" customWidth="1"/>
    <col min="7717" max="7717" width="12" style="1" customWidth="1"/>
    <col min="7718" max="7718" width="11.44140625" style="1" customWidth="1"/>
    <col min="7719" max="7936" width="7.77734375" style="1"/>
    <col min="7937" max="7937" width="4.88671875" style="1" customWidth="1"/>
    <col min="7938" max="7938" width="11.6640625" style="1" customWidth="1"/>
    <col min="7939" max="7939" width="10.44140625" style="1" customWidth="1"/>
    <col min="7940" max="7940" width="43.33203125" style="1" customWidth="1"/>
    <col min="7941" max="7941" width="6" style="1" customWidth="1"/>
    <col min="7942" max="7942" width="8.88671875" style="1" customWidth="1"/>
    <col min="7943" max="7943" width="10.44140625" style="1" customWidth="1"/>
    <col min="7944" max="7944" width="14.44140625" style="1" customWidth="1"/>
    <col min="7945" max="7945" width="11.33203125" style="1" customWidth="1"/>
    <col min="7946" max="7946" width="12" style="1" customWidth="1"/>
    <col min="7947" max="7947" width="14.5546875" style="1" customWidth="1"/>
    <col min="7948" max="7948" width="10" style="1" customWidth="1"/>
    <col min="7949" max="7949" width="10.21875" style="1" customWidth="1"/>
    <col min="7950" max="7950" width="12.21875" style="1" customWidth="1"/>
    <col min="7951" max="7951" width="11.6640625" style="1" customWidth="1"/>
    <col min="7952" max="7952" width="13.77734375" style="1" customWidth="1"/>
    <col min="7953" max="7953" width="11.5546875" style="1" customWidth="1"/>
    <col min="7954" max="7954" width="12.5546875" style="1" customWidth="1"/>
    <col min="7955" max="7960" width="11.21875" style="1" customWidth="1"/>
    <col min="7961" max="7962" width="9.109375" style="1" customWidth="1"/>
    <col min="7963" max="7963" width="9.21875" style="1" customWidth="1"/>
    <col min="7964" max="7964" width="8.88671875" style="1" customWidth="1"/>
    <col min="7965" max="7965" width="9.88671875" style="1" customWidth="1"/>
    <col min="7966" max="7968" width="11.88671875" style="1" customWidth="1"/>
    <col min="7969" max="7969" width="10.77734375" style="1" customWidth="1"/>
    <col min="7970" max="7970" width="12.109375" style="1" customWidth="1"/>
    <col min="7971" max="7971" width="11.5546875" style="1" bestFit="1" customWidth="1"/>
    <col min="7972" max="7972" width="11.21875" style="1" customWidth="1"/>
    <col min="7973" max="7973" width="12" style="1" customWidth="1"/>
    <col min="7974" max="7974" width="11.44140625" style="1" customWidth="1"/>
    <col min="7975" max="8192" width="7.77734375" style="1"/>
    <col min="8193" max="8193" width="4.88671875" style="1" customWidth="1"/>
    <col min="8194" max="8194" width="11.6640625" style="1" customWidth="1"/>
    <col min="8195" max="8195" width="10.44140625" style="1" customWidth="1"/>
    <col min="8196" max="8196" width="43.33203125" style="1" customWidth="1"/>
    <col min="8197" max="8197" width="6" style="1" customWidth="1"/>
    <col min="8198" max="8198" width="8.88671875" style="1" customWidth="1"/>
    <col min="8199" max="8199" width="10.44140625" style="1" customWidth="1"/>
    <col min="8200" max="8200" width="14.44140625" style="1" customWidth="1"/>
    <col min="8201" max="8201" width="11.33203125" style="1" customWidth="1"/>
    <col min="8202" max="8202" width="12" style="1" customWidth="1"/>
    <col min="8203" max="8203" width="14.5546875" style="1" customWidth="1"/>
    <col min="8204" max="8204" width="10" style="1" customWidth="1"/>
    <col min="8205" max="8205" width="10.21875" style="1" customWidth="1"/>
    <col min="8206" max="8206" width="12.21875" style="1" customWidth="1"/>
    <col min="8207" max="8207" width="11.6640625" style="1" customWidth="1"/>
    <col min="8208" max="8208" width="13.77734375" style="1" customWidth="1"/>
    <col min="8209" max="8209" width="11.5546875" style="1" customWidth="1"/>
    <col min="8210" max="8210" width="12.5546875" style="1" customWidth="1"/>
    <col min="8211" max="8216" width="11.21875" style="1" customWidth="1"/>
    <col min="8217" max="8218" width="9.109375" style="1" customWidth="1"/>
    <col min="8219" max="8219" width="9.21875" style="1" customWidth="1"/>
    <col min="8220" max="8220" width="8.88671875" style="1" customWidth="1"/>
    <col min="8221" max="8221" width="9.88671875" style="1" customWidth="1"/>
    <col min="8222" max="8224" width="11.88671875" style="1" customWidth="1"/>
    <col min="8225" max="8225" width="10.77734375" style="1" customWidth="1"/>
    <col min="8226" max="8226" width="12.109375" style="1" customWidth="1"/>
    <col min="8227" max="8227" width="11.5546875" style="1" bestFit="1" customWidth="1"/>
    <col min="8228" max="8228" width="11.21875" style="1" customWidth="1"/>
    <col min="8229" max="8229" width="12" style="1" customWidth="1"/>
    <col min="8230" max="8230" width="11.44140625" style="1" customWidth="1"/>
    <col min="8231" max="8448" width="7.77734375" style="1"/>
    <col min="8449" max="8449" width="4.88671875" style="1" customWidth="1"/>
    <col min="8450" max="8450" width="11.6640625" style="1" customWidth="1"/>
    <col min="8451" max="8451" width="10.44140625" style="1" customWidth="1"/>
    <col min="8452" max="8452" width="43.33203125" style="1" customWidth="1"/>
    <col min="8453" max="8453" width="6" style="1" customWidth="1"/>
    <col min="8454" max="8454" width="8.88671875" style="1" customWidth="1"/>
    <col min="8455" max="8455" width="10.44140625" style="1" customWidth="1"/>
    <col min="8456" max="8456" width="14.44140625" style="1" customWidth="1"/>
    <col min="8457" max="8457" width="11.33203125" style="1" customWidth="1"/>
    <col min="8458" max="8458" width="12" style="1" customWidth="1"/>
    <col min="8459" max="8459" width="14.5546875" style="1" customWidth="1"/>
    <col min="8460" max="8460" width="10" style="1" customWidth="1"/>
    <col min="8461" max="8461" width="10.21875" style="1" customWidth="1"/>
    <col min="8462" max="8462" width="12.21875" style="1" customWidth="1"/>
    <col min="8463" max="8463" width="11.6640625" style="1" customWidth="1"/>
    <col min="8464" max="8464" width="13.77734375" style="1" customWidth="1"/>
    <col min="8465" max="8465" width="11.5546875" style="1" customWidth="1"/>
    <col min="8466" max="8466" width="12.5546875" style="1" customWidth="1"/>
    <col min="8467" max="8472" width="11.21875" style="1" customWidth="1"/>
    <col min="8473" max="8474" width="9.109375" style="1" customWidth="1"/>
    <col min="8475" max="8475" width="9.21875" style="1" customWidth="1"/>
    <col min="8476" max="8476" width="8.88671875" style="1" customWidth="1"/>
    <col min="8477" max="8477" width="9.88671875" style="1" customWidth="1"/>
    <col min="8478" max="8480" width="11.88671875" style="1" customWidth="1"/>
    <col min="8481" max="8481" width="10.77734375" style="1" customWidth="1"/>
    <col min="8482" max="8482" width="12.109375" style="1" customWidth="1"/>
    <col min="8483" max="8483" width="11.5546875" style="1" bestFit="1" customWidth="1"/>
    <col min="8484" max="8484" width="11.21875" style="1" customWidth="1"/>
    <col min="8485" max="8485" width="12" style="1" customWidth="1"/>
    <col min="8486" max="8486" width="11.44140625" style="1" customWidth="1"/>
    <col min="8487" max="8704" width="7.77734375" style="1"/>
    <col min="8705" max="8705" width="4.88671875" style="1" customWidth="1"/>
    <col min="8706" max="8706" width="11.6640625" style="1" customWidth="1"/>
    <col min="8707" max="8707" width="10.44140625" style="1" customWidth="1"/>
    <col min="8708" max="8708" width="43.33203125" style="1" customWidth="1"/>
    <col min="8709" max="8709" width="6" style="1" customWidth="1"/>
    <col min="8710" max="8710" width="8.88671875" style="1" customWidth="1"/>
    <col min="8711" max="8711" width="10.44140625" style="1" customWidth="1"/>
    <col min="8712" max="8712" width="14.44140625" style="1" customWidth="1"/>
    <col min="8713" max="8713" width="11.33203125" style="1" customWidth="1"/>
    <col min="8714" max="8714" width="12" style="1" customWidth="1"/>
    <col min="8715" max="8715" width="14.5546875" style="1" customWidth="1"/>
    <col min="8716" max="8716" width="10" style="1" customWidth="1"/>
    <col min="8717" max="8717" width="10.21875" style="1" customWidth="1"/>
    <col min="8718" max="8718" width="12.21875" style="1" customWidth="1"/>
    <col min="8719" max="8719" width="11.6640625" style="1" customWidth="1"/>
    <col min="8720" max="8720" width="13.77734375" style="1" customWidth="1"/>
    <col min="8721" max="8721" width="11.5546875" style="1" customWidth="1"/>
    <col min="8722" max="8722" width="12.5546875" style="1" customWidth="1"/>
    <col min="8723" max="8728" width="11.21875" style="1" customWidth="1"/>
    <col min="8729" max="8730" width="9.109375" style="1" customWidth="1"/>
    <col min="8731" max="8731" width="9.21875" style="1" customWidth="1"/>
    <col min="8732" max="8732" width="8.88671875" style="1" customWidth="1"/>
    <col min="8733" max="8733" width="9.88671875" style="1" customWidth="1"/>
    <col min="8734" max="8736" width="11.88671875" style="1" customWidth="1"/>
    <col min="8737" max="8737" width="10.77734375" style="1" customWidth="1"/>
    <col min="8738" max="8738" width="12.109375" style="1" customWidth="1"/>
    <col min="8739" max="8739" width="11.5546875" style="1" bestFit="1" customWidth="1"/>
    <col min="8740" max="8740" width="11.21875" style="1" customWidth="1"/>
    <col min="8741" max="8741" width="12" style="1" customWidth="1"/>
    <col min="8742" max="8742" width="11.44140625" style="1" customWidth="1"/>
    <col min="8743" max="8960" width="7.77734375" style="1"/>
    <col min="8961" max="8961" width="4.88671875" style="1" customWidth="1"/>
    <col min="8962" max="8962" width="11.6640625" style="1" customWidth="1"/>
    <col min="8963" max="8963" width="10.44140625" style="1" customWidth="1"/>
    <col min="8964" max="8964" width="43.33203125" style="1" customWidth="1"/>
    <col min="8965" max="8965" width="6" style="1" customWidth="1"/>
    <col min="8966" max="8966" width="8.88671875" style="1" customWidth="1"/>
    <col min="8967" max="8967" width="10.44140625" style="1" customWidth="1"/>
    <col min="8968" max="8968" width="14.44140625" style="1" customWidth="1"/>
    <col min="8969" max="8969" width="11.33203125" style="1" customWidth="1"/>
    <col min="8970" max="8970" width="12" style="1" customWidth="1"/>
    <col min="8971" max="8971" width="14.5546875" style="1" customWidth="1"/>
    <col min="8972" max="8972" width="10" style="1" customWidth="1"/>
    <col min="8973" max="8973" width="10.21875" style="1" customWidth="1"/>
    <col min="8974" max="8974" width="12.21875" style="1" customWidth="1"/>
    <col min="8975" max="8975" width="11.6640625" style="1" customWidth="1"/>
    <col min="8976" max="8976" width="13.77734375" style="1" customWidth="1"/>
    <col min="8977" max="8977" width="11.5546875" style="1" customWidth="1"/>
    <col min="8978" max="8978" width="12.5546875" style="1" customWidth="1"/>
    <col min="8979" max="8984" width="11.21875" style="1" customWidth="1"/>
    <col min="8985" max="8986" width="9.109375" style="1" customWidth="1"/>
    <col min="8987" max="8987" width="9.21875" style="1" customWidth="1"/>
    <col min="8988" max="8988" width="8.88671875" style="1" customWidth="1"/>
    <col min="8989" max="8989" width="9.88671875" style="1" customWidth="1"/>
    <col min="8990" max="8992" width="11.88671875" style="1" customWidth="1"/>
    <col min="8993" max="8993" width="10.77734375" style="1" customWidth="1"/>
    <col min="8994" max="8994" width="12.109375" style="1" customWidth="1"/>
    <col min="8995" max="8995" width="11.5546875" style="1" bestFit="1" customWidth="1"/>
    <col min="8996" max="8996" width="11.21875" style="1" customWidth="1"/>
    <col min="8997" max="8997" width="12" style="1" customWidth="1"/>
    <col min="8998" max="8998" width="11.44140625" style="1" customWidth="1"/>
    <col min="8999" max="9216" width="7.77734375" style="1"/>
    <col min="9217" max="9217" width="4.88671875" style="1" customWidth="1"/>
    <col min="9218" max="9218" width="11.6640625" style="1" customWidth="1"/>
    <col min="9219" max="9219" width="10.44140625" style="1" customWidth="1"/>
    <col min="9220" max="9220" width="43.33203125" style="1" customWidth="1"/>
    <col min="9221" max="9221" width="6" style="1" customWidth="1"/>
    <col min="9222" max="9222" width="8.88671875" style="1" customWidth="1"/>
    <col min="9223" max="9223" width="10.44140625" style="1" customWidth="1"/>
    <col min="9224" max="9224" width="14.44140625" style="1" customWidth="1"/>
    <col min="9225" max="9225" width="11.33203125" style="1" customWidth="1"/>
    <col min="9226" max="9226" width="12" style="1" customWidth="1"/>
    <col min="9227" max="9227" width="14.5546875" style="1" customWidth="1"/>
    <col min="9228" max="9228" width="10" style="1" customWidth="1"/>
    <col min="9229" max="9229" width="10.21875" style="1" customWidth="1"/>
    <col min="9230" max="9230" width="12.21875" style="1" customWidth="1"/>
    <col min="9231" max="9231" width="11.6640625" style="1" customWidth="1"/>
    <col min="9232" max="9232" width="13.77734375" style="1" customWidth="1"/>
    <col min="9233" max="9233" width="11.5546875" style="1" customWidth="1"/>
    <col min="9234" max="9234" width="12.5546875" style="1" customWidth="1"/>
    <col min="9235" max="9240" width="11.21875" style="1" customWidth="1"/>
    <col min="9241" max="9242" width="9.109375" style="1" customWidth="1"/>
    <col min="9243" max="9243" width="9.21875" style="1" customWidth="1"/>
    <col min="9244" max="9244" width="8.88671875" style="1" customWidth="1"/>
    <col min="9245" max="9245" width="9.88671875" style="1" customWidth="1"/>
    <col min="9246" max="9248" width="11.88671875" style="1" customWidth="1"/>
    <col min="9249" max="9249" width="10.77734375" style="1" customWidth="1"/>
    <col min="9250" max="9250" width="12.109375" style="1" customWidth="1"/>
    <col min="9251" max="9251" width="11.5546875" style="1" bestFit="1" customWidth="1"/>
    <col min="9252" max="9252" width="11.21875" style="1" customWidth="1"/>
    <col min="9253" max="9253" width="12" style="1" customWidth="1"/>
    <col min="9254" max="9254" width="11.44140625" style="1" customWidth="1"/>
    <col min="9255" max="9472" width="7.77734375" style="1"/>
    <col min="9473" max="9473" width="4.88671875" style="1" customWidth="1"/>
    <col min="9474" max="9474" width="11.6640625" style="1" customWidth="1"/>
    <col min="9475" max="9475" width="10.44140625" style="1" customWidth="1"/>
    <col min="9476" max="9476" width="43.33203125" style="1" customWidth="1"/>
    <col min="9477" max="9477" width="6" style="1" customWidth="1"/>
    <col min="9478" max="9478" width="8.88671875" style="1" customWidth="1"/>
    <col min="9479" max="9479" width="10.44140625" style="1" customWidth="1"/>
    <col min="9480" max="9480" width="14.44140625" style="1" customWidth="1"/>
    <col min="9481" max="9481" width="11.33203125" style="1" customWidth="1"/>
    <col min="9482" max="9482" width="12" style="1" customWidth="1"/>
    <col min="9483" max="9483" width="14.5546875" style="1" customWidth="1"/>
    <col min="9484" max="9484" width="10" style="1" customWidth="1"/>
    <col min="9485" max="9485" width="10.21875" style="1" customWidth="1"/>
    <col min="9486" max="9486" width="12.21875" style="1" customWidth="1"/>
    <col min="9487" max="9487" width="11.6640625" style="1" customWidth="1"/>
    <col min="9488" max="9488" width="13.77734375" style="1" customWidth="1"/>
    <col min="9489" max="9489" width="11.5546875" style="1" customWidth="1"/>
    <col min="9490" max="9490" width="12.5546875" style="1" customWidth="1"/>
    <col min="9491" max="9496" width="11.21875" style="1" customWidth="1"/>
    <col min="9497" max="9498" width="9.109375" style="1" customWidth="1"/>
    <col min="9499" max="9499" width="9.21875" style="1" customWidth="1"/>
    <col min="9500" max="9500" width="8.88671875" style="1" customWidth="1"/>
    <col min="9501" max="9501" width="9.88671875" style="1" customWidth="1"/>
    <col min="9502" max="9504" width="11.88671875" style="1" customWidth="1"/>
    <col min="9505" max="9505" width="10.77734375" style="1" customWidth="1"/>
    <col min="9506" max="9506" width="12.109375" style="1" customWidth="1"/>
    <col min="9507" max="9507" width="11.5546875" style="1" bestFit="1" customWidth="1"/>
    <col min="9508" max="9508" width="11.21875" style="1" customWidth="1"/>
    <col min="9509" max="9509" width="12" style="1" customWidth="1"/>
    <col min="9510" max="9510" width="11.44140625" style="1" customWidth="1"/>
    <col min="9511" max="9728" width="7.77734375" style="1"/>
    <col min="9729" max="9729" width="4.88671875" style="1" customWidth="1"/>
    <col min="9730" max="9730" width="11.6640625" style="1" customWidth="1"/>
    <col min="9731" max="9731" width="10.44140625" style="1" customWidth="1"/>
    <col min="9732" max="9732" width="43.33203125" style="1" customWidth="1"/>
    <col min="9733" max="9733" width="6" style="1" customWidth="1"/>
    <col min="9734" max="9734" width="8.88671875" style="1" customWidth="1"/>
    <col min="9735" max="9735" width="10.44140625" style="1" customWidth="1"/>
    <col min="9736" max="9736" width="14.44140625" style="1" customWidth="1"/>
    <col min="9737" max="9737" width="11.33203125" style="1" customWidth="1"/>
    <col min="9738" max="9738" width="12" style="1" customWidth="1"/>
    <col min="9739" max="9739" width="14.5546875" style="1" customWidth="1"/>
    <col min="9740" max="9740" width="10" style="1" customWidth="1"/>
    <col min="9741" max="9741" width="10.21875" style="1" customWidth="1"/>
    <col min="9742" max="9742" width="12.21875" style="1" customWidth="1"/>
    <col min="9743" max="9743" width="11.6640625" style="1" customWidth="1"/>
    <col min="9744" max="9744" width="13.77734375" style="1" customWidth="1"/>
    <col min="9745" max="9745" width="11.5546875" style="1" customWidth="1"/>
    <col min="9746" max="9746" width="12.5546875" style="1" customWidth="1"/>
    <col min="9747" max="9752" width="11.21875" style="1" customWidth="1"/>
    <col min="9753" max="9754" width="9.109375" style="1" customWidth="1"/>
    <col min="9755" max="9755" width="9.21875" style="1" customWidth="1"/>
    <col min="9756" max="9756" width="8.88671875" style="1" customWidth="1"/>
    <col min="9757" max="9757" width="9.88671875" style="1" customWidth="1"/>
    <col min="9758" max="9760" width="11.88671875" style="1" customWidth="1"/>
    <col min="9761" max="9761" width="10.77734375" style="1" customWidth="1"/>
    <col min="9762" max="9762" width="12.109375" style="1" customWidth="1"/>
    <col min="9763" max="9763" width="11.5546875" style="1" bestFit="1" customWidth="1"/>
    <col min="9764" max="9764" width="11.21875" style="1" customWidth="1"/>
    <col min="9765" max="9765" width="12" style="1" customWidth="1"/>
    <col min="9766" max="9766" width="11.44140625" style="1" customWidth="1"/>
    <col min="9767" max="9984" width="7.77734375" style="1"/>
    <col min="9985" max="9985" width="4.88671875" style="1" customWidth="1"/>
    <col min="9986" max="9986" width="11.6640625" style="1" customWidth="1"/>
    <col min="9987" max="9987" width="10.44140625" style="1" customWidth="1"/>
    <col min="9988" max="9988" width="43.33203125" style="1" customWidth="1"/>
    <col min="9989" max="9989" width="6" style="1" customWidth="1"/>
    <col min="9990" max="9990" width="8.88671875" style="1" customWidth="1"/>
    <col min="9991" max="9991" width="10.44140625" style="1" customWidth="1"/>
    <col min="9992" max="9992" width="14.44140625" style="1" customWidth="1"/>
    <col min="9993" max="9993" width="11.33203125" style="1" customWidth="1"/>
    <col min="9994" max="9994" width="12" style="1" customWidth="1"/>
    <col min="9995" max="9995" width="14.5546875" style="1" customWidth="1"/>
    <col min="9996" max="9996" width="10" style="1" customWidth="1"/>
    <col min="9997" max="9997" width="10.21875" style="1" customWidth="1"/>
    <col min="9998" max="9998" width="12.21875" style="1" customWidth="1"/>
    <col min="9999" max="9999" width="11.6640625" style="1" customWidth="1"/>
    <col min="10000" max="10000" width="13.77734375" style="1" customWidth="1"/>
    <col min="10001" max="10001" width="11.5546875" style="1" customWidth="1"/>
    <col min="10002" max="10002" width="12.5546875" style="1" customWidth="1"/>
    <col min="10003" max="10008" width="11.21875" style="1" customWidth="1"/>
    <col min="10009" max="10010" width="9.109375" style="1" customWidth="1"/>
    <col min="10011" max="10011" width="9.21875" style="1" customWidth="1"/>
    <col min="10012" max="10012" width="8.88671875" style="1" customWidth="1"/>
    <col min="10013" max="10013" width="9.88671875" style="1" customWidth="1"/>
    <col min="10014" max="10016" width="11.88671875" style="1" customWidth="1"/>
    <col min="10017" max="10017" width="10.77734375" style="1" customWidth="1"/>
    <col min="10018" max="10018" width="12.109375" style="1" customWidth="1"/>
    <col min="10019" max="10019" width="11.5546875" style="1" bestFit="1" customWidth="1"/>
    <col min="10020" max="10020" width="11.21875" style="1" customWidth="1"/>
    <col min="10021" max="10021" width="12" style="1" customWidth="1"/>
    <col min="10022" max="10022" width="11.44140625" style="1" customWidth="1"/>
    <col min="10023" max="10240" width="7.77734375" style="1"/>
    <col min="10241" max="10241" width="4.88671875" style="1" customWidth="1"/>
    <col min="10242" max="10242" width="11.6640625" style="1" customWidth="1"/>
    <col min="10243" max="10243" width="10.44140625" style="1" customWidth="1"/>
    <col min="10244" max="10244" width="43.33203125" style="1" customWidth="1"/>
    <col min="10245" max="10245" width="6" style="1" customWidth="1"/>
    <col min="10246" max="10246" width="8.88671875" style="1" customWidth="1"/>
    <col min="10247" max="10247" width="10.44140625" style="1" customWidth="1"/>
    <col min="10248" max="10248" width="14.44140625" style="1" customWidth="1"/>
    <col min="10249" max="10249" width="11.33203125" style="1" customWidth="1"/>
    <col min="10250" max="10250" width="12" style="1" customWidth="1"/>
    <col min="10251" max="10251" width="14.5546875" style="1" customWidth="1"/>
    <col min="10252" max="10252" width="10" style="1" customWidth="1"/>
    <col min="10253" max="10253" width="10.21875" style="1" customWidth="1"/>
    <col min="10254" max="10254" width="12.21875" style="1" customWidth="1"/>
    <col min="10255" max="10255" width="11.6640625" style="1" customWidth="1"/>
    <col min="10256" max="10256" width="13.77734375" style="1" customWidth="1"/>
    <col min="10257" max="10257" width="11.5546875" style="1" customWidth="1"/>
    <col min="10258" max="10258" width="12.5546875" style="1" customWidth="1"/>
    <col min="10259" max="10264" width="11.21875" style="1" customWidth="1"/>
    <col min="10265" max="10266" width="9.109375" style="1" customWidth="1"/>
    <col min="10267" max="10267" width="9.21875" style="1" customWidth="1"/>
    <col min="10268" max="10268" width="8.88671875" style="1" customWidth="1"/>
    <col min="10269" max="10269" width="9.88671875" style="1" customWidth="1"/>
    <col min="10270" max="10272" width="11.88671875" style="1" customWidth="1"/>
    <col min="10273" max="10273" width="10.77734375" style="1" customWidth="1"/>
    <col min="10274" max="10274" width="12.109375" style="1" customWidth="1"/>
    <col min="10275" max="10275" width="11.5546875" style="1" bestFit="1" customWidth="1"/>
    <col min="10276" max="10276" width="11.21875" style="1" customWidth="1"/>
    <col min="10277" max="10277" width="12" style="1" customWidth="1"/>
    <col min="10278" max="10278" width="11.44140625" style="1" customWidth="1"/>
    <col min="10279" max="10496" width="7.77734375" style="1"/>
    <col min="10497" max="10497" width="4.88671875" style="1" customWidth="1"/>
    <col min="10498" max="10498" width="11.6640625" style="1" customWidth="1"/>
    <col min="10499" max="10499" width="10.44140625" style="1" customWidth="1"/>
    <col min="10500" max="10500" width="43.33203125" style="1" customWidth="1"/>
    <col min="10501" max="10501" width="6" style="1" customWidth="1"/>
    <col min="10502" max="10502" width="8.88671875" style="1" customWidth="1"/>
    <col min="10503" max="10503" width="10.44140625" style="1" customWidth="1"/>
    <col min="10504" max="10504" width="14.44140625" style="1" customWidth="1"/>
    <col min="10505" max="10505" width="11.33203125" style="1" customWidth="1"/>
    <col min="10506" max="10506" width="12" style="1" customWidth="1"/>
    <col min="10507" max="10507" width="14.5546875" style="1" customWidth="1"/>
    <col min="10508" max="10508" width="10" style="1" customWidth="1"/>
    <col min="10509" max="10509" width="10.21875" style="1" customWidth="1"/>
    <col min="10510" max="10510" width="12.21875" style="1" customWidth="1"/>
    <col min="10511" max="10511" width="11.6640625" style="1" customWidth="1"/>
    <col min="10512" max="10512" width="13.77734375" style="1" customWidth="1"/>
    <col min="10513" max="10513" width="11.5546875" style="1" customWidth="1"/>
    <col min="10514" max="10514" width="12.5546875" style="1" customWidth="1"/>
    <col min="10515" max="10520" width="11.21875" style="1" customWidth="1"/>
    <col min="10521" max="10522" width="9.109375" style="1" customWidth="1"/>
    <col min="10523" max="10523" width="9.21875" style="1" customWidth="1"/>
    <col min="10524" max="10524" width="8.88671875" style="1" customWidth="1"/>
    <col min="10525" max="10525" width="9.88671875" style="1" customWidth="1"/>
    <col min="10526" max="10528" width="11.88671875" style="1" customWidth="1"/>
    <col min="10529" max="10529" width="10.77734375" style="1" customWidth="1"/>
    <col min="10530" max="10530" width="12.109375" style="1" customWidth="1"/>
    <col min="10531" max="10531" width="11.5546875" style="1" bestFit="1" customWidth="1"/>
    <col min="10532" max="10532" width="11.21875" style="1" customWidth="1"/>
    <col min="10533" max="10533" width="12" style="1" customWidth="1"/>
    <col min="10534" max="10534" width="11.44140625" style="1" customWidth="1"/>
    <col min="10535" max="10752" width="7.77734375" style="1"/>
    <col min="10753" max="10753" width="4.88671875" style="1" customWidth="1"/>
    <col min="10754" max="10754" width="11.6640625" style="1" customWidth="1"/>
    <col min="10755" max="10755" width="10.44140625" style="1" customWidth="1"/>
    <col min="10756" max="10756" width="43.33203125" style="1" customWidth="1"/>
    <col min="10757" max="10757" width="6" style="1" customWidth="1"/>
    <col min="10758" max="10758" width="8.88671875" style="1" customWidth="1"/>
    <col min="10759" max="10759" width="10.44140625" style="1" customWidth="1"/>
    <col min="10760" max="10760" width="14.44140625" style="1" customWidth="1"/>
    <col min="10761" max="10761" width="11.33203125" style="1" customWidth="1"/>
    <col min="10762" max="10762" width="12" style="1" customWidth="1"/>
    <col min="10763" max="10763" width="14.5546875" style="1" customWidth="1"/>
    <col min="10764" max="10764" width="10" style="1" customWidth="1"/>
    <col min="10765" max="10765" width="10.21875" style="1" customWidth="1"/>
    <col min="10766" max="10766" width="12.21875" style="1" customWidth="1"/>
    <col min="10767" max="10767" width="11.6640625" style="1" customWidth="1"/>
    <col min="10768" max="10768" width="13.77734375" style="1" customWidth="1"/>
    <col min="10769" max="10769" width="11.5546875" style="1" customWidth="1"/>
    <col min="10770" max="10770" width="12.5546875" style="1" customWidth="1"/>
    <col min="10771" max="10776" width="11.21875" style="1" customWidth="1"/>
    <col min="10777" max="10778" width="9.109375" style="1" customWidth="1"/>
    <col min="10779" max="10779" width="9.21875" style="1" customWidth="1"/>
    <col min="10780" max="10780" width="8.88671875" style="1" customWidth="1"/>
    <col min="10781" max="10781" width="9.88671875" style="1" customWidth="1"/>
    <col min="10782" max="10784" width="11.88671875" style="1" customWidth="1"/>
    <col min="10785" max="10785" width="10.77734375" style="1" customWidth="1"/>
    <col min="10786" max="10786" width="12.109375" style="1" customWidth="1"/>
    <col min="10787" max="10787" width="11.5546875" style="1" bestFit="1" customWidth="1"/>
    <col min="10788" max="10788" width="11.21875" style="1" customWidth="1"/>
    <col min="10789" max="10789" width="12" style="1" customWidth="1"/>
    <col min="10790" max="10790" width="11.44140625" style="1" customWidth="1"/>
    <col min="10791" max="11008" width="7.77734375" style="1"/>
    <col min="11009" max="11009" width="4.88671875" style="1" customWidth="1"/>
    <col min="11010" max="11010" width="11.6640625" style="1" customWidth="1"/>
    <col min="11011" max="11011" width="10.44140625" style="1" customWidth="1"/>
    <col min="11012" max="11012" width="43.33203125" style="1" customWidth="1"/>
    <col min="11013" max="11013" width="6" style="1" customWidth="1"/>
    <col min="11014" max="11014" width="8.88671875" style="1" customWidth="1"/>
    <col min="11015" max="11015" width="10.44140625" style="1" customWidth="1"/>
    <col min="11016" max="11016" width="14.44140625" style="1" customWidth="1"/>
    <col min="11017" max="11017" width="11.33203125" style="1" customWidth="1"/>
    <col min="11018" max="11018" width="12" style="1" customWidth="1"/>
    <col min="11019" max="11019" width="14.5546875" style="1" customWidth="1"/>
    <col min="11020" max="11020" width="10" style="1" customWidth="1"/>
    <col min="11021" max="11021" width="10.21875" style="1" customWidth="1"/>
    <col min="11022" max="11022" width="12.21875" style="1" customWidth="1"/>
    <col min="11023" max="11023" width="11.6640625" style="1" customWidth="1"/>
    <col min="11024" max="11024" width="13.77734375" style="1" customWidth="1"/>
    <col min="11025" max="11025" width="11.5546875" style="1" customWidth="1"/>
    <col min="11026" max="11026" width="12.5546875" style="1" customWidth="1"/>
    <col min="11027" max="11032" width="11.21875" style="1" customWidth="1"/>
    <col min="11033" max="11034" width="9.109375" style="1" customWidth="1"/>
    <col min="11035" max="11035" width="9.21875" style="1" customWidth="1"/>
    <col min="11036" max="11036" width="8.88671875" style="1" customWidth="1"/>
    <col min="11037" max="11037" width="9.88671875" style="1" customWidth="1"/>
    <col min="11038" max="11040" width="11.88671875" style="1" customWidth="1"/>
    <col min="11041" max="11041" width="10.77734375" style="1" customWidth="1"/>
    <col min="11042" max="11042" width="12.109375" style="1" customWidth="1"/>
    <col min="11043" max="11043" width="11.5546875" style="1" bestFit="1" customWidth="1"/>
    <col min="11044" max="11044" width="11.21875" style="1" customWidth="1"/>
    <col min="11045" max="11045" width="12" style="1" customWidth="1"/>
    <col min="11046" max="11046" width="11.44140625" style="1" customWidth="1"/>
    <col min="11047" max="11264" width="7.77734375" style="1"/>
    <col min="11265" max="11265" width="4.88671875" style="1" customWidth="1"/>
    <col min="11266" max="11266" width="11.6640625" style="1" customWidth="1"/>
    <col min="11267" max="11267" width="10.44140625" style="1" customWidth="1"/>
    <col min="11268" max="11268" width="43.33203125" style="1" customWidth="1"/>
    <col min="11269" max="11269" width="6" style="1" customWidth="1"/>
    <col min="11270" max="11270" width="8.88671875" style="1" customWidth="1"/>
    <col min="11271" max="11271" width="10.44140625" style="1" customWidth="1"/>
    <col min="11272" max="11272" width="14.44140625" style="1" customWidth="1"/>
    <col min="11273" max="11273" width="11.33203125" style="1" customWidth="1"/>
    <col min="11274" max="11274" width="12" style="1" customWidth="1"/>
    <col min="11275" max="11275" width="14.5546875" style="1" customWidth="1"/>
    <col min="11276" max="11276" width="10" style="1" customWidth="1"/>
    <col min="11277" max="11277" width="10.21875" style="1" customWidth="1"/>
    <col min="11278" max="11278" width="12.21875" style="1" customWidth="1"/>
    <col min="11279" max="11279" width="11.6640625" style="1" customWidth="1"/>
    <col min="11280" max="11280" width="13.77734375" style="1" customWidth="1"/>
    <col min="11281" max="11281" width="11.5546875" style="1" customWidth="1"/>
    <col min="11282" max="11282" width="12.5546875" style="1" customWidth="1"/>
    <col min="11283" max="11288" width="11.21875" style="1" customWidth="1"/>
    <col min="11289" max="11290" width="9.109375" style="1" customWidth="1"/>
    <col min="11291" max="11291" width="9.21875" style="1" customWidth="1"/>
    <col min="11292" max="11292" width="8.88671875" style="1" customWidth="1"/>
    <col min="11293" max="11293" width="9.88671875" style="1" customWidth="1"/>
    <col min="11294" max="11296" width="11.88671875" style="1" customWidth="1"/>
    <col min="11297" max="11297" width="10.77734375" style="1" customWidth="1"/>
    <col min="11298" max="11298" width="12.109375" style="1" customWidth="1"/>
    <col min="11299" max="11299" width="11.5546875" style="1" bestFit="1" customWidth="1"/>
    <col min="11300" max="11300" width="11.21875" style="1" customWidth="1"/>
    <col min="11301" max="11301" width="12" style="1" customWidth="1"/>
    <col min="11302" max="11302" width="11.44140625" style="1" customWidth="1"/>
    <col min="11303" max="11520" width="7.77734375" style="1"/>
    <col min="11521" max="11521" width="4.88671875" style="1" customWidth="1"/>
    <col min="11522" max="11522" width="11.6640625" style="1" customWidth="1"/>
    <col min="11523" max="11523" width="10.44140625" style="1" customWidth="1"/>
    <col min="11524" max="11524" width="43.33203125" style="1" customWidth="1"/>
    <col min="11525" max="11525" width="6" style="1" customWidth="1"/>
    <col min="11526" max="11526" width="8.88671875" style="1" customWidth="1"/>
    <col min="11527" max="11527" width="10.44140625" style="1" customWidth="1"/>
    <col min="11528" max="11528" width="14.44140625" style="1" customWidth="1"/>
    <col min="11529" max="11529" width="11.33203125" style="1" customWidth="1"/>
    <col min="11530" max="11530" width="12" style="1" customWidth="1"/>
    <col min="11531" max="11531" width="14.5546875" style="1" customWidth="1"/>
    <col min="11532" max="11532" width="10" style="1" customWidth="1"/>
    <col min="11533" max="11533" width="10.21875" style="1" customWidth="1"/>
    <col min="11534" max="11534" width="12.21875" style="1" customWidth="1"/>
    <col min="11535" max="11535" width="11.6640625" style="1" customWidth="1"/>
    <col min="11536" max="11536" width="13.77734375" style="1" customWidth="1"/>
    <col min="11537" max="11537" width="11.5546875" style="1" customWidth="1"/>
    <col min="11538" max="11538" width="12.5546875" style="1" customWidth="1"/>
    <col min="11539" max="11544" width="11.21875" style="1" customWidth="1"/>
    <col min="11545" max="11546" width="9.109375" style="1" customWidth="1"/>
    <col min="11547" max="11547" width="9.21875" style="1" customWidth="1"/>
    <col min="11548" max="11548" width="8.88671875" style="1" customWidth="1"/>
    <col min="11549" max="11549" width="9.88671875" style="1" customWidth="1"/>
    <col min="11550" max="11552" width="11.88671875" style="1" customWidth="1"/>
    <col min="11553" max="11553" width="10.77734375" style="1" customWidth="1"/>
    <col min="11554" max="11554" width="12.109375" style="1" customWidth="1"/>
    <col min="11555" max="11555" width="11.5546875" style="1" bestFit="1" customWidth="1"/>
    <col min="11556" max="11556" width="11.21875" style="1" customWidth="1"/>
    <col min="11557" max="11557" width="12" style="1" customWidth="1"/>
    <col min="11558" max="11558" width="11.44140625" style="1" customWidth="1"/>
    <col min="11559" max="11776" width="7.77734375" style="1"/>
    <col min="11777" max="11777" width="4.88671875" style="1" customWidth="1"/>
    <col min="11778" max="11778" width="11.6640625" style="1" customWidth="1"/>
    <col min="11779" max="11779" width="10.44140625" style="1" customWidth="1"/>
    <col min="11780" max="11780" width="43.33203125" style="1" customWidth="1"/>
    <col min="11781" max="11781" width="6" style="1" customWidth="1"/>
    <col min="11782" max="11782" width="8.88671875" style="1" customWidth="1"/>
    <col min="11783" max="11783" width="10.44140625" style="1" customWidth="1"/>
    <col min="11784" max="11784" width="14.44140625" style="1" customWidth="1"/>
    <col min="11785" max="11785" width="11.33203125" style="1" customWidth="1"/>
    <col min="11786" max="11786" width="12" style="1" customWidth="1"/>
    <col min="11787" max="11787" width="14.5546875" style="1" customWidth="1"/>
    <col min="11788" max="11788" width="10" style="1" customWidth="1"/>
    <col min="11789" max="11789" width="10.21875" style="1" customWidth="1"/>
    <col min="11790" max="11790" width="12.21875" style="1" customWidth="1"/>
    <col min="11791" max="11791" width="11.6640625" style="1" customWidth="1"/>
    <col min="11792" max="11792" width="13.77734375" style="1" customWidth="1"/>
    <col min="11793" max="11793" width="11.5546875" style="1" customWidth="1"/>
    <col min="11794" max="11794" width="12.5546875" style="1" customWidth="1"/>
    <col min="11795" max="11800" width="11.21875" style="1" customWidth="1"/>
    <col min="11801" max="11802" width="9.109375" style="1" customWidth="1"/>
    <col min="11803" max="11803" width="9.21875" style="1" customWidth="1"/>
    <col min="11804" max="11804" width="8.88671875" style="1" customWidth="1"/>
    <col min="11805" max="11805" width="9.88671875" style="1" customWidth="1"/>
    <col min="11806" max="11808" width="11.88671875" style="1" customWidth="1"/>
    <col min="11809" max="11809" width="10.77734375" style="1" customWidth="1"/>
    <col min="11810" max="11810" width="12.109375" style="1" customWidth="1"/>
    <col min="11811" max="11811" width="11.5546875" style="1" bestFit="1" customWidth="1"/>
    <col min="11812" max="11812" width="11.21875" style="1" customWidth="1"/>
    <col min="11813" max="11813" width="12" style="1" customWidth="1"/>
    <col min="11814" max="11814" width="11.44140625" style="1" customWidth="1"/>
    <col min="11815" max="12032" width="7.77734375" style="1"/>
    <col min="12033" max="12033" width="4.88671875" style="1" customWidth="1"/>
    <col min="12034" max="12034" width="11.6640625" style="1" customWidth="1"/>
    <col min="12035" max="12035" width="10.44140625" style="1" customWidth="1"/>
    <col min="12036" max="12036" width="43.33203125" style="1" customWidth="1"/>
    <col min="12037" max="12037" width="6" style="1" customWidth="1"/>
    <col min="12038" max="12038" width="8.88671875" style="1" customWidth="1"/>
    <col min="12039" max="12039" width="10.44140625" style="1" customWidth="1"/>
    <col min="12040" max="12040" width="14.44140625" style="1" customWidth="1"/>
    <col min="12041" max="12041" width="11.33203125" style="1" customWidth="1"/>
    <col min="12042" max="12042" width="12" style="1" customWidth="1"/>
    <col min="12043" max="12043" width="14.5546875" style="1" customWidth="1"/>
    <col min="12044" max="12044" width="10" style="1" customWidth="1"/>
    <col min="12045" max="12045" width="10.21875" style="1" customWidth="1"/>
    <col min="12046" max="12046" width="12.21875" style="1" customWidth="1"/>
    <col min="12047" max="12047" width="11.6640625" style="1" customWidth="1"/>
    <col min="12048" max="12048" width="13.77734375" style="1" customWidth="1"/>
    <col min="12049" max="12049" width="11.5546875" style="1" customWidth="1"/>
    <col min="12050" max="12050" width="12.5546875" style="1" customWidth="1"/>
    <col min="12051" max="12056" width="11.21875" style="1" customWidth="1"/>
    <col min="12057" max="12058" width="9.109375" style="1" customWidth="1"/>
    <col min="12059" max="12059" width="9.21875" style="1" customWidth="1"/>
    <col min="12060" max="12060" width="8.88671875" style="1" customWidth="1"/>
    <col min="12061" max="12061" width="9.88671875" style="1" customWidth="1"/>
    <col min="12062" max="12064" width="11.88671875" style="1" customWidth="1"/>
    <col min="12065" max="12065" width="10.77734375" style="1" customWidth="1"/>
    <col min="12066" max="12066" width="12.109375" style="1" customWidth="1"/>
    <col min="12067" max="12067" width="11.5546875" style="1" bestFit="1" customWidth="1"/>
    <col min="12068" max="12068" width="11.21875" style="1" customWidth="1"/>
    <col min="12069" max="12069" width="12" style="1" customWidth="1"/>
    <col min="12070" max="12070" width="11.44140625" style="1" customWidth="1"/>
    <col min="12071" max="12288" width="7.77734375" style="1"/>
    <col min="12289" max="12289" width="4.88671875" style="1" customWidth="1"/>
    <col min="12290" max="12290" width="11.6640625" style="1" customWidth="1"/>
    <col min="12291" max="12291" width="10.44140625" style="1" customWidth="1"/>
    <col min="12292" max="12292" width="43.33203125" style="1" customWidth="1"/>
    <col min="12293" max="12293" width="6" style="1" customWidth="1"/>
    <col min="12294" max="12294" width="8.88671875" style="1" customWidth="1"/>
    <col min="12295" max="12295" width="10.44140625" style="1" customWidth="1"/>
    <col min="12296" max="12296" width="14.44140625" style="1" customWidth="1"/>
    <col min="12297" max="12297" width="11.33203125" style="1" customWidth="1"/>
    <col min="12298" max="12298" width="12" style="1" customWidth="1"/>
    <col min="12299" max="12299" width="14.5546875" style="1" customWidth="1"/>
    <col min="12300" max="12300" width="10" style="1" customWidth="1"/>
    <col min="12301" max="12301" width="10.21875" style="1" customWidth="1"/>
    <col min="12302" max="12302" width="12.21875" style="1" customWidth="1"/>
    <col min="12303" max="12303" width="11.6640625" style="1" customWidth="1"/>
    <col min="12304" max="12304" width="13.77734375" style="1" customWidth="1"/>
    <col min="12305" max="12305" width="11.5546875" style="1" customWidth="1"/>
    <col min="12306" max="12306" width="12.5546875" style="1" customWidth="1"/>
    <col min="12307" max="12312" width="11.21875" style="1" customWidth="1"/>
    <col min="12313" max="12314" width="9.109375" style="1" customWidth="1"/>
    <col min="12315" max="12315" width="9.21875" style="1" customWidth="1"/>
    <col min="12316" max="12316" width="8.88671875" style="1" customWidth="1"/>
    <col min="12317" max="12317" width="9.88671875" style="1" customWidth="1"/>
    <col min="12318" max="12320" width="11.88671875" style="1" customWidth="1"/>
    <col min="12321" max="12321" width="10.77734375" style="1" customWidth="1"/>
    <col min="12322" max="12322" width="12.109375" style="1" customWidth="1"/>
    <col min="12323" max="12323" width="11.5546875" style="1" bestFit="1" customWidth="1"/>
    <col min="12324" max="12324" width="11.21875" style="1" customWidth="1"/>
    <col min="12325" max="12325" width="12" style="1" customWidth="1"/>
    <col min="12326" max="12326" width="11.44140625" style="1" customWidth="1"/>
    <col min="12327" max="12544" width="7.77734375" style="1"/>
    <col min="12545" max="12545" width="4.88671875" style="1" customWidth="1"/>
    <col min="12546" max="12546" width="11.6640625" style="1" customWidth="1"/>
    <col min="12547" max="12547" width="10.44140625" style="1" customWidth="1"/>
    <col min="12548" max="12548" width="43.33203125" style="1" customWidth="1"/>
    <col min="12549" max="12549" width="6" style="1" customWidth="1"/>
    <col min="12550" max="12550" width="8.88671875" style="1" customWidth="1"/>
    <col min="12551" max="12551" width="10.44140625" style="1" customWidth="1"/>
    <col min="12552" max="12552" width="14.44140625" style="1" customWidth="1"/>
    <col min="12553" max="12553" width="11.33203125" style="1" customWidth="1"/>
    <col min="12554" max="12554" width="12" style="1" customWidth="1"/>
    <col min="12555" max="12555" width="14.5546875" style="1" customWidth="1"/>
    <col min="12556" max="12556" width="10" style="1" customWidth="1"/>
    <col min="12557" max="12557" width="10.21875" style="1" customWidth="1"/>
    <col min="12558" max="12558" width="12.21875" style="1" customWidth="1"/>
    <col min="12559" max="12559" width="11.6640625" style="1" customWidth="1"/>
    <col min="12560" max="12560" width="13.77734375" style="1" customWidth="1"/>
    <col min="12561" max="12561" width="11.5546875" style="1" customWidth="1"/>
    <col min="12562" max="12562" width="12.5546875" style="1" customWidth="1"/>
    <col min="12563" max="12568" width="11.21875" style="1" customWidth="1"/>
    <col min="12569" max="12570" width="9.109375" style="1" customWidth="1"/>
    <col min="12571" max="12571" width="9.21875" style="1" customWidth="1"/>
    <col min="12572" max="12572" width="8.88671875" style="1" customWidth="1"/>
    <col min="12573" max="12573" width="9.88671875" style="1" customWidth="1"/>
    <col min="12574" max="12576" width="11.88671875" style="1" customWidth="1"/>
    <col min="12577" max="12577" width="10.77734375" style="1" customWidth="1"/>
    <col min="12578" max="12578" width="12.109375" style="1" customWidth="1"/>
    <col min="12579" max="12579" width="11.5546875" style="1" bestFit="1" customWidth="1"/>
    <col min="12580" max="12580" width="11.21875" style="1" customWidth="1"/>
    <col min="12581" max="12581" width="12" style="1" customWidth="1"/>
    <col min="12582" max="12582" width="11.44140625" style="1" customWidth="1"/>
    <col min="12583" max="12800" width="7.77734375" style="1"/>
    <col min="12801" max="12801" width="4.88671875" style="1" customWidth="1"/>
    <col min="12802" max="12802" width="11.6640625" style="1" customWidth="1"/>
    <col min="12803" max="12803" width="10.44140625" style="1" customWidth="1"/>
    <col min="12804" max="12804" width="43.33203125" style="1" customWidth="1"/>
    <col min="12805" max="12805" width="6" style="1" customWidth="1"/>
    <col min="12806" max="12806" width="8.88671875" style="1" customWidth="1"/>
    <col min="12807" max="12807" width="10.44140625" style="1" customWidth="1"/>
    <col min="12808" max="12808" width="14.44140625" style="1" customWidth="1"/>
    <col min="12809" max="12809" width="11.33203125" style="1" customWidth="1"/>
    <col min="12810" max="12810" width="12" style="1" customWidth="1"/>
    <col min="12811" max="12811" width="14.5546875" style="1" customWidth="1"/>
    <col min="12812" max="12812" width="10" style="1" customWidth="1"/>
    <col min="12813" max="12813" width="10.21875" style="1" customWidth="1"/>
    <col min="12814" max="12814" width="12.21875" style="1" customWidth="1"/>
    <col min="12815" max="12815" width="11.6640625" style="1" customWidth="1"/>
    <col min="12816" max="12816" width="13.77734375" style="1" customWidth="1"/>
    <col min="12817" max="12817" width="11.5546875" style="1" customWidth="1"/>
    <col min="12818" max="12818" width="12.5546875" style="1" customWidth="1"/>
    <col min="12819" max="12824" width="11.21875" style="1" customWidth="1"/>
    <col min="12825" max="12826" width="9.109375" style="1" customWidth="1"/>
    <col min="12827" max="12827" width="9.21875" style="1" customWidth="1"/>
    <col min="12828" max="12828" width="8.88671875" style="1" customWidth="1"/>
    <col min="12829" max="12829" width="9.88671875" style="1" customWidth="1"/>
    <col min="12830" max="12832" width="11.88671875" style="1" customWidth="1"/>
    <col min="12833" max="12833" width="10.77734375" style="1" customWidth="1"/>
    <col min="12834" max="12834" width="12.109375" style="1" customWidth="1"/>
    <col min="12835" max="12835" width="11.5546875" style="1" bestFit="1" customWidth="1"/>
    <col min="12836" max="12836" width="11.21875" style="1" customWidth="1"/>
    <col min="12837" max="12837" width="12" style="1" customWidth="1"/>
    <col min="12838" max="12838" width="11.44140625" style="1" customWidth="1"/>
    <col min="12839" max="13056" width="7.77734375" style="1"/>
    <col min="13057" max="13057" width="4.88671875" style="1" customWidth="1"/>
    <col min="13058" max="13058" width="11.6640625" style="1" customWidth="1"/>
    <col min="13059" max="13059" width="10.44140625" style="1" customWidth="1"/>
    <col min="13060" max="13060" width="43.33203125" style="1" customWidth="1"/>
    <col min="13061" max="13061" width="6" style="1" customWidth="1"/>
    <col min="13062" max="13062" width="8.88671875" style="1" customWidth="1"/>
    <col min="13063" max="13063" width="10.44140625" style="1" customWidth="1"/>
    <col min="13064" max="13064" width="14.44140625" style="1" customWidth="1"/>
    <col min="13065" max="13065" width="11.33203125" style="1" customWidth="1"/>
    <col min="13066" max="13066" width="12" style="1" customWidth="1"/>
    <col min="13067" max="13067" width="14.5546875" style="1" customWidth="1"/>
    <col min="13068" max="13068" width="10" style="1" customWidth="1"/>
    <col min="13069" max="13069" width="10.21875" style="1" customWidth="1"/>
    <col min="13070" max="13070" width="12.21875" style="1" customWidth="1"/>
    <col min="13071" max="13071" width="11.6640625" style="1" customWidth="1"/>
    <col min="13072" max="13072" width="13.77734375" style="1" customWidth="1"/>
    <col min="13073" max="13073" width="11.5546875" style="1" customWidth="1"/>
    <col min="13074" max="13074" width="12.5546875" style="1" customWidth="1"/>
    <col min="13075" max="13080" width="11.21875" style="1" customWidth="1"/>
    <col min="13081" max="13082" width="9.109375" style="1" customWidth="1"/>
    <col min="13083" max="13083" width="9.21875" style="1" customWidth="1"/>
    <col min="13084" max="13084" width="8.88671875" style="1" customWidth="1"/>
    <col min="13085" max="13085" width="9.88671875" style="1" customWidth="1"/>
    <col min="13086" max="13088" width="11.88671875" style="1" customWidth="1"/>
    <col min="13089" max="13089" width="10.77734375" style="1" customWidth="1"/>
    <col min="13090" max="13090" width="12.109375" style="1" customWidth="1"/>
    <col min="13091" max="13091" width="11.5546875" style="1" bestFit="1" customWidth="1"/>
    <col min="13092" max="13092" width="11.21875" style="1" customWidth="1"/>
    <col min="13093" max="13093" width="12" style="1" customWidth="1"/>
    <col min="13094" max="13094" width="11.44140625" style="1" customWidth="1"/>
    <col min="13095" max="13312" width="7.77734375" style="1"/>
    <col min="13313" max="13313" width="4.88671875" style="1" customWidth="1"/>
    <col min="13314" max="13314" width="11.6640625" style="1" customWidth="1"/>
    <col min="13315" max="13315" width="10.44140625" style="1" customWidth="1"/>
    <col min="13316" max="13316" width="43.33203125" style="1" customWidth="1"/>
    <col min="13317" max="13317" width="6" style="1" customWidth="1"/>
    <col min="13318" max="13318" width="8.88671875" style="1" customWidth="1"/>
    <col min="13319" max="13319" width="10.44140625" style="1" customWidth="1"/>
    <col min="13320" max="13320" width="14.44140625" style="1" customWidth="1"/>
    <col min="13321" max="13321" width="11.33203125" style="1" customWidth="1"/>
    <col min="13322" max="13322" width="12" style="1" customWidth="1"/>
    <col min="13323" max="13323" width="14.5546875" style="1" customWidth="1"/>
    <col min="13324" max="13324" width="10" style="1" customWidth="1"/>
    <col min="13325" max="13325" width="10.21875" style="1" customWidth="1"/>
    <col min="13326" max="13326" width="12.21875" style="1" customWidth="1"/>
    <col min="13327" max="13327" width="11.6640625" style="1" customWidth="1"/>
    <col min="13328" max="13328" width="13.77734375" style="1" customWidth="1"/>
    <col min="13329" max="13329" width="11.5546875" style="1" customWidth="1"/>
    <col min="13330" max="13330" width="12.5546875" style="1" customWidth="1"/>
    <col min="13331" max="13336" width="11.21875" style="1" customWidth="1"/>
    <col min="13337" max="13338" width="9.109375" style="1" customWidth="1"/>
    <col min="13339" max="13339" width="9.21875" style="1" customWidth="1"/>
    <col min="13340" max="13340" width="8.88671875" style="1" customWidth="1"/>
    <col min="13341" max="13341" width="9.88671875" style="1" customWidth="1"/>
    <col min="13342" max="13344" width="11.88671875" style="1" customWidth="1"/>
    <col min="13345" max="13345" width="10.77734375" style="1" customWidth="1"/>
    <col min="13346" max="13346" width="12.109375" style="1" customWidth="1"/>
    <col min="13347" max="13347" width="11.5546875" style="1" bestFit="1" customWidth="1"/>
    <col min="13348" max="13348" width="11.21875" style="1" customWidth="1"/>
    <col min="13349" max="13349" width="12" style="1" customWidth="1"/>
    <col min="13350" max="13350" width="11.44140625" style="1" customWidth="1"/>
    <col min="13351" max="13568" width="7.77734375" style="1"/>
    <col min="13569" max="13569" width="4.88671875" style="1" customWidth="1"/>
    <col min="13570" max="13570" width="11.6640625" style="1" customWidth="1"/>
    <col min="13571" max="13571" width="10.44140625" style="1" customWidth="1"/>
    <col min="13572" max="13572" width="43.33203125" style="1" customWidth="1"/>
    <col min="13573" max="13573" width="6" style="1" customWidth="1"/>
    <col min="13574" max="13574" width="8.88671875" style="1" customWidth="1"/>
    <col min="13575" max="13575" width="10.44140625" style="1" customWidth="1"/>
    <col min="13576" max="13576" width="14.44140625" style="1" customWidth="1"/>
    <col min="13577" max="13577" width="11.33203125" style="1" customWidth="1"/>
    <col min="13578" max="13578" width="12" style="1" customWidth="1"/>
    <col min="13579" max="13579" width="14.5546875" style="1" customWidth="1"/>
    <col min="13580" max="13580" width="10" style="1" customWidth="1"/>
    <col min="13581" max="13581" width="10.21875" style="1" customWidth="1"/>
    <col min="13582" max="13582" width="12.21875" style="1" customWidth="1"/>
    <col min="13583" max="13583" width="11.6640625" style="1" customWidth="1"/>
    <col min="13584" max="13584" width="13.77734375" style="1" customWidth="1"/>
    <col min="13585" max="13585" width="11.5546875" style="1" customWidth="1"/>
    <col min="13586" max="13586" width="12.5546875" style="1" customWidth="1"/>
    <col min="13587" max="13592" width="11.21875" style="1" customWidth="1"/>
    <col min="13593" max="13594" width="9.109375" style="1" customWidth="1"/>
    <col min="13595" max="13595" width="9.21875" style="1" customWidth="1"/>
    <col min="13596" max="13596" width="8.88671875" style="1" customWidth="1"/>
    <col min="13597" max="13597" width="9.88671875" style="1" customWidth="1"/>
    <col min="13598" max="13600" width="11.88671875" style="1" customWidth="1"/>
    <col min="13601" max="13601" width="10.77734375" style="1" customWidth="1"/>
    <col min="13602" max="13602" width="12.109375" style="1" customWidth="1"/>
    <col min="13603" max="13603" width="11.5546875" style="1" bestFit="1" customWidth="1"/>
    <col min="13604" max="13604" width="11.21875" style="1" customWidth="1"/>
    <col min="13605" max="13605" width="12" style="1" customWidth="1"/>
    <col min="13606" max="13606" width="11.44140625" style="1" customWidth="1"/>
    <col min="13607" max="13824" width="7.77734375" style="1"/>
    <col min="13825" max="13825" width="4.88671875" style="1" customWidth="1"/>
    <col min="13826" max="13826" width="11.6640625" style="1" customWidth="1"/>
    <col min="13827" max="13827" width="10.44140625" style="1" customWidth="1"/>
    <col min="13828" max="13828" width="43.33203125" style="1" customWidth="1"/>
    <col min="13829" max="13829" width="6" style="1" customWidth="1"/>
    <col min="13830" max="13830" width="8.88671875" style="1" customWidth="1"/>
    <col min="13831" max="13831" width="10.44140625" style="1" customWidth="1"/>
    <col min="13832" max="13832" width="14.44140625" style="1" customWidth="1"/>
    <col min="13833" max="13833" width="11.33203125" style="1" customWidth="1"/>
    <col min="13834" max="13834" width="12" style="1" customWidth="1"/>
    <col min="13835" max="13835" width="14.5546875" style="1" customWidth="1"/>
    <col min="13836" max="13836" width="10" style="1" customWidth="1"/>
    <col min="13837" max="13837" width="10.21875" style="1" customWidth="1"/>
    <col min="13838" max="13838" width="12.21875" style="1" customWidth="1"/>
    <col min="13839" max="13839" width="11.6640625" style="1" customWidth="1"/>
    <col min="13840" max="13840" width="13.77734375" style="1" customWidth="1"/>
    <col min="13841" max="13841" width="11.5546875" style="1" customWidth="1"/>
    <col min="13842" max="13842" width="12.5546875" style="1" customWidth="1"/>
    <col min="13843" max="13848" width="11.21875" style="1" customWidth="1"/>
    <col min="13849" max="13850" width="9.109375" style="1" customWidth="1"/>
    <col min="13851" max="13851" width="9.21875" style="1" customWidth="1"/>
    <col min="13852" max="13852" width="8.88671875" style="1" customWidth="1"/>
    <col min="13853" max="13853" width="9.88671875" style="1" customWidth="1"/>
    <col min="13854" max="13856" width="11.88671875" style="1" customWidth="1"/>
    <col min="13857" max="13857" width="10.77734375" style="1" customWidth="1"/>
    <col min="13858" max="13858" width="12.109375" style="1" customWidth="1"/>
    <col min="13859" max="13859" width="11.5546875" style="1" bestFit="1" customWidth="1"/>
    <col min="13860" max="13860" width="11.21875" style="1" customWidth="1"/>
    <col min="13861" max="13861" width="12" style="1" customWidth="1"/>
    <col min="13862" max="13862" width="11.44140625" style="1" customWidth="1"/>
    <col min="13863" max="14080" width="7.77734375" style="1"/>
    <col min="14081" max="14081" width="4.88671875" style="1" customWidth="1"/>
    <col min="14082" max="14082" width="11.6640625" style="1" customWidth="1"/>
    <col min="14083" max="14083" width="10.44140625" style="1" customWidth="1"/>
    <col min="14084" max="14084" width="43.33203125" style="1" customWidth="1"/>
    <col min="14085" max="14085" width="6" style="1" customWidth="1"/>
    <col min="14086" max="14086" width="8.88671875" style="1" customWidth="1"/>
    <col min="14087" max="14087" width="10.44140625" style="1" customWidth="1"/>
    <col min="14088" max="14088" width="14.44140625" style="1" customWidth="1"/>
    <col min="14089" max="14089" width="11.33203125" style="1" customWidth="1"/>
    <col min="14090" max="14090" width="12" style="1" customWidth="1"/>
    <col min="14091" max="14091" width="14.5546875" style="1" customWidth="1"/>
    <col min="14092" max="14092" width="10" style="1" customWidth="1"/>
    <col min="14093" max="14093" width="10.21875" style="1" customWidth="1"/>
    <col min="14094" max="14094" width="12.21875" style="1" customWidth="1"/>
    <col min="14095" max="14095" width="11.6640625" style="1" customWidth="1"/>
    <col min="14096" max="14096" width="13.77734375" style="1" customWidth="1"/>
    <col min="14097" max="14097" width="11.5546875" style="1" customWidth="1"/>
    <col min="14098" max="14098" width="12.5546875" style="1" customWidth="1"/>
    <col min="14099" max="14104" width="11.21875" style="1" customWidth="1"/>
    <col min="14105" max="14106" width="9.109375" style="1" customWidth="1"/>
    <col min="14107" max="14107" width="9.21875" style="1" customWidth="1"/>
    <col min="14108" max="14108" width="8.88671875" style="1" customWidth="1"/>
    <col min="14109" max="14109" width="9.88671875" style="1" customWidth="1"/>
    <col min="14110" max="14112" width="11.88671875" style="1" customWidth="1"/>
    <col min="14113" max="14113" width="10.77734375" style="1" customWidth="1"/>
    <col min="14114" max="14114" width="12.109375" style="1" customWidth="1"/>
    <col min="14115" max="14115" width="11.5546875" style="1" bestFit="1" customWidth="1"/>
    <col min="14116" max="14116" width="11.21875" style="1" customWidth="1"/>
    <col min="14117" max="14117" width="12" style="1" customWidth="1"/>
    <col min="14118" max="14118" width="11.44140625" style="1" customWidth="1"/>
    <col min="14119" max="14336" width="7.77734375" style="1"/>
    <col min="14337" max="14337" width="4.88671875" style="1" customWidth="1"/>
    <col min="14338" max="14338" width="11.6640625" style="1" customWidth="1"/>
    <col min="14339" max="14339" width="10.44140625" style="1" customWidth="1"/>
    <col min="14340" max="14340" width="43.33203125" style="1" customWidth="1"/>
    <col min="14341" max="14341" width="6" style="1" customWidth="1"/>
    <col min="14342" max="14342" width="8.88671875" style="1" customWidth="1"/>
    <col min="14343" max="14343" width="10.44140625" style="1" customWidth="1"/>
    <col min="14344" max="14344" width="14.44140625" style="1" customWidth="1"/>
    <col min="14345" max="14345" width="11.33203125" style="1" customWidth="1"/>
    <col min="14346" max="14346" width="12" style="1" customWidth="1"/>
    <col min="14347" max="14347" width="14.5546875" style="1" customWidth="1"/>
    <col min="14348" max="14348" width="10" style="1" customWidth="1"/>
    <col min="14349" max="14349" width="10.21875" style="1" customWidth="1"/>
    <col min="14350" max="14350" width="12.21875" style="1" customWidth="1"/>
    <col min="14351" max="14351" width="11.6640625" style="1" customWidth="1"/>
    <col min="14352" max="14352" width="13.77734375" style="1" customWidth="1"/>
    <col min="14353" max="14353" width="11.5546875" style="1" customWidth="1"/>
    <col min="14354" max="14354" width="12.5546875" style="1" customWidth="1"/>
    <col min="14355" max="14360" width="11.21875" style="1" customWidth="1"/>
    <col min="14361" max="14362" width="9.109375" style="1" customWidth="1"/>
    <col min="14363" max="14363" width="9.21875" style="1" customWidth="1"/>
    <col min="14364" max="14364" width="8.88671875" style="1" customWidth="1"/>
    <col min="14365" max="14365" width="9.88671875" style="1" customWidth="1"/>
    <col min="14366" max="14368" width="11.88671875" style="1" customWidth="1"/>
    <col min="14369" max="14369" width="10.77734375" style="1" customWidth="1"/>
    <col min="14370" max="14370" width="12.109375" style="1" customWidth="1"/>
    <col min="14371" max="14371" width="11.5546875" style="1" bestFit="1" customWidth="1"/>
    <col min="14372" max="14372" width="11.21875" style="1" customWidth="1"/>
    <col min="14373" max="14373" width="12" style="1" customWidth="1"/>
    <col min="14374" max="14374" width="11.44140625" style="1" customWidth="1"/>
    <col min="14375" max="14592" width="7.77734375" style="1"/>
    <col min="14593" max="14593" width="4.88671875" style="1" customWidth="1"/>
    <col min="14594" max="14594" width="11.6640625" style="1" customWidth="1"/>
    <col min="14595" max="14595" width="10.44140625" style="1" customWidth="1"/>
    <col min="14596" max="14596" width="43.33203125" style="1" customWidth="1"/>
    <col min="14597" max="14597" width="6" style="1" customWidth="1"/>
    <col min="14598" max="14598" width="8.88671875" style="1" customWidth="1"/>
    <col min="14599" max="14599" width="10.44140625" style="1" customWidth="1"/>
    <col min="14600" max="14600" width="14.44140625" style="1" customWidth="1"/>
    <col min="14601" max="14601" width="11.33203125" style="1" customWidth="1"/>
    <col min="14602" max="14602" width="12" style="1" customWidth="1"/>
    <col min="14603" max="14603" width="14.5546875" style="1" customWidth="1"/>
    <col min="14604" max="14604" width="10" style="1" customWidth="1"/>
    <col min="14605" max="14605" width="10.21875" style="1" customWidth="1"/>
    <col min="14606" max="14606" width="12.21875" style="1" customWidth="1"/>
    <col min="14607" max="14607" width="11.6640625" style="1" customWidth="1"/>
    <col min="14608" max="14608" width="13.77734375" style="1" customWidth="1"/>
    <col min="14609" max="14609" width="11.5546875" style="1" customWidth="1"/>
    <col min="14610" max="14610" width="12.5546875" style="1" customWidth="1"/>
    <col min="14611" max="14616" width="11.21875" style="1" customWidth="1"/>
    <col min="14617" max="14618" width="9.109375" style="1" customWidth="1"/>
    <col min="14619" max="14619" width="9.21875" style="1" customWidth="1"/>
    <col min="14620" max="14620" width="8.88671875" style="1" customWidth="1"/>
    <col min="14621" max="14621" width="9.88671875" style="1" customWidth="1"/>
    <col min="14622" max="14624" width="11.88671875" style="1" customWidth="1"/>
    <col min="14625" max="14625" width="10.77734375" style="1" customWidth="1"/>
    <col min="14626" max="14626" width="12.109375" style="1" customWidth="1"/>
    <col min="14627" max="14627" width="11.5546875" style="1" bestFit="1" customWidth="1"/>
    <col min="14628" max="14628" width="11.21875" style="1" customWidth="1"/>
    <col min="14629" max="14629" width="12" style="1" customWidth="1"/>
    <col min="14630" max="14630" width="11.44140625" style="1" customWidth="1"/>
    <col min="14631" max="14848" width="7.77734375" style="1"/>
    <col min="14849" max="14849" width="4.88671875" style="1" customWidth="1"/>
    <col min="14850" max="14850" width="11.6640625" style="1" customWidth="1"/>
    <col min="14851" max="14851" width="10.44140625" style="1" customWidth="1"/>
    <col min="14852" max="14852" width="43.33203125" style="1" customWidth="1"/>
    <col min="14853" max="14853" width="6" style="1" customWidth="1"/>
    <col min="14854" max="14854" width="8.88671875" style="1" customWidth="1"/>
    <col min="14855" max="14855" width="10.44140625" style="1" customWidth="1"/>
    <col min="14856" max="14856" width="14.44140625" style="1" customWidth="1"/>
    <col min="14857" max="14857" width="11.33203125" style="1" customWidth="1"/>
    <col min="14858" max="14858" width="12" style="1" customWidth="1"/>
    <col min="14859" max="14859" width="14.5546875" style="1" customWidth="1"/>
    <col min="14860" max="14860" width="10" style="1" customWidth="1"/>
    <col min="14861" max="14861" width="10.21875" style="1" customWidth="1"/>
    <col min="14862" max="14862" width="12.21875" style="1" customWidth="1"/>
    <col min="14863" max="14863" width="11.6640625" style="1" customWidth="1"/>
    <col min="14864" max="14864" width="13.77734375" style="1" customWidth="1"/>
    <col min="14865" max="14865" width="11.5546875" style="1" customWidth="1"/>
    <col min="14866" max="14866" width="12.5546875" style="1" customWidth="1"/>
    <col min="14867" max="14872" width="11.21875" style="1" customWidth="1"/>
    <col min="14873" max="14874" width="9.109375" style="1" customWidth="1"/>
    <col min="14875" max="14875" width="9.21875" style="1" customWidth="1"/>
    <col min="14876" max="14876" width="8.88671875" style="1" customWidth="1"/>
    <col min="14877" max="14877" width="9.88671875" style="1" customWidth="1"/>
    <col min="14878" max="14880" width="11.88671875" style="1" customWidth="1"/>
    <col min="14881" max="14881" width="10.77734375" style="1" customWidth="1"/>
    <col min="14882" max="14882" width="12.109375" style="1" customWidth="1"/>
    <col min="14883" max="14883" width="11.5546875" style="1" bestFit="1" customWidth="1"/>
    <col min="14884" max="14884" width="11.21875" style="1" customWidth="1"/>
    <col min="14885" max="14885" width="12" style="1" customWidth="1"/>
    <col min="14886" max="14886" width="11.44140625" style="1" customWidth="1"/>
    <col min="14887" max="15104" width="7.77734375" style="1"/>
    <col min="15105" max="15105" width="4.88671875" style="1" customWidth="1"/>
    <col min="15106" max="15106" width="11.6640625" style="1" customWidth="1"/>
    <col min="15107" max="15107" width="10.44140625" style="1" customWidth="1"/>
    <col min="15108" max="15108" width="43.33203125" style="1" customWidth="1"/>
    <col min="15109" max="15109" width="6" style="1" customWidth="1"/>
    <col min="15110" max="15110" width="8.88671875" style="1" customWidth="1"/>
    <col min="15111" max="15111" width="10.44140625" style="1" customWidth="1"/>
    <col min="15112" max="15112" width="14.44140625" style="1" customWidth="1"/>
    <col min="15113" max="15113" width="11.33203125" style="1" customWidth="1"/>
    <col min="15114" max="15114" width="12" style="1" customWidth="1"/>
    <col min="15115" max="15115" width="14.5546875" style="1" customWidth="1"/>
    <col min="15116" max="15116" width="10" style="1" customWidth="1"/>
    <col min="15117" max="15117" width="10.21875" style="1" customWidth="1"/>
    <col min="15118" max="15118" width="12.21875" style="1" customWidth="1"/>
    <col min="15119" max="15119" width="11.6640625" style="1" customWidth="1"/>
    <col min="15120" max="15120" width="13.77734375" style="1" customWidth="1"/>
    <col min="15121" max="15121" width="11.5546875" style="1" customWidth="1"/>
    <col min="15122" max="15122" width="12.5546875" style="1" customWidth="1"/>
    <col min="15123" max="15128" width="11.21875" style="1" customWidth="1"/>
    <col min="15129" max="15130" width="9.109375" style="1" customWidth="1"/>
    <col min="15131" max="15131" width="9.21875" style="1" customWidth="1"/>
    <col min="15132" max="15132" width="8.88671875" style="1" customWidth="1"/>
    <col min="15133" max="15133" width="9.88671875" style="1" customWidth="1"/>
    <col min="15134" max="15136" width="11.88671875" style="1" customWidth="1"/>
    <col min="15137" max="15137" width="10.77734375" style="1" customWidth="1"/>
    <col min="15138" max="15138" width="12.109375" style="1" customWidth="1"/>
    <col min="15139" max="15139" width="11.5546875" style="1" bestFit="1" customWidth="1"/>
    <col min="15140" max="15140" width="11.21875" style="1" customWidth="1"/>
    <col min="15141" max="15141" width="12" style="1" customWidth="1"/>
    <col min="15142" max="15142" width="11.44140625" style="1" customWidth="1"/>
    <col min="15143" max="15360" width="7.77734375" style="1"/>
    <col min="15361" max="15361" width="4.88671875" style="1" customWidth="1"/>
    <col min="15362" max="15362" width="11.6640625" style="1" customWidth="1"/>
    <col min="15363" max="15363" width="10.44140625" style="1" customWidth="1"/>
    <col min="15364" max="15364" width="43.33203125" style="1" customWidth="1"/>
    <col min="15365" max="15365" width="6" style="1" customWidth="1"/>
    <col min="15366" max="15366" width="8.88671875" style="1" customWidth="1"/>
    <col min="15367" max="15367" width="10.44140625" style="1" customWidth="1"/>
    <col min="15368" max="15368" width="14.44140625" style="1" customWidth="1"/>
    <col min="15369" max="15369" width="11.33203125" style="1" customWidth="1"/>
    <col min="15370" max="15370" width="12" style="1" customWidth="1"/>
    <col min="15371" max="15371" width="14.5546875" style="1" customWidth="1"/>
    <col min="15372" max="15372" width="10" style="1" customWidth="1"/>
    <col min="15373" max="15373" width="10.21875" style="1" customWidth="1"/>
    <col min="15374" max="15374" width="12.21875" style="1" customWidth="1"/>
    <col min="15375" max="15375" width="11.6640625" style="1" customWidth="1"/>
    <col min="15376" max="15376" width="13.77734375" style="1" customWidth="1"/>
    <col min="15377" max="15377" width="11.5546875" style="1" customWidth="1"/>
    <col min="15378" max="15378" width="12.5546875" style="1" customWidth="1"/>
    <col min="15379" max="15384" width="11.21875" style="1" customWidth="1"/>
    <col min="15385" max="15386" width="9.109375" style="1" customWidth="1"/>
    <col min="15387" max="15387" width="9.21875" style="1" customWidth="1"/>
    <col min="15388" max="15388" width="8.88671875" style="1" customWidth="1"/>
    <col min="15389" max="15389" width="9.88671875" style="1" customWidth="1"/>
    <col min="15390" max="15392" width="11.88671875" style="1" customWidth="1"/>
    <col min="15393" max="15393" width="10.77734375" style="1" customWidth="1"/>
    <col min="15394" max="15394" width="12.109375" style="1" customWidth="1"/>
    <col min="15395" max="15395" width="11.5546875" style="1" bestFit="1" customWidth="1"/>
    <col min="15396" max="15396" width="11.21875" style="1" customWidth="1"/>
    <col min="15397" max="15397" width="12" style="1" customWidth="1"/>
    <col min="15398" max="15398" width="11.44140625" style="1" customWidth="1"/>
    <col min="15399" max="15616" width="7.77734375" style="1"/>
    <col min="15617" max="15617" width="4.88671875" style="1" customWidth="1"/>
    <col min="15618" max="15618" width="11.6640625" style="1" customWidth="1"/>
    <col min="15619" max="15619" width="10.44140625" style="1" customWidth="1"/>
    <col min="15620" max="15620" width="43.33203125" style="1" customWidth="1"/>
    <col min="15621" max="15621" width="6" style="1" customWidth="1"/>
    <col min="15622" max="15622" width="8.88671875" style="1" customWidth="1"/>
    <col min="15623" max="15623" width="10.44140625" style="1" customWidth="1"/>
    <col min="15624" max="15624" width="14.44140625" style="1" customWidth="1"/>
    <col min="15625" max="15625" width="11.33203125" style="1" customWidth="1"/>
    <col min="15626" max="15626" width="12" style="1" customWidth="1"/>
    <col min="15627" max="15627" width="14.5546875" style="1" customWidth="1"/>
    <col min="15628" max="15628" width="10" style="1" customWidth="1"/>
    <col min="15629" max="15629" width="10.21875" style="1" customWidth="1"/>
    <col min="15630" max="15630" width="12.21875" style="1" customWidth="1"/>
    <col min="15631" max="15631" width="11.6640625" style="1" customWidth="1"/>
    <col min="15632" max="15632" width="13.77734375" style="1" customWidth="1"/>
    <col min="15633" max="15633" width="11.5546875" style="1" customWidth="1"/>
    <col min="15634" max="15634" width="12.5546875" style="1" customWidth="1"/>
    <col min="15635" max="15640" width="11.21875" style="1" customWidth="1"/>
    <col min="15641" max="15642" width="9.109375" style="1" customWidth="1"/>
    <col min="15643" max="15643" width="9.21875" style="1" customWidth="1"/>
    <col min="15644" max="15644" width="8.88671875" style="1" customWidth="1"/>
    <col min="15645" max="15645" width="9.88671875" style="1" customWidth="1"/>
    <col min="15646" max="15648" width="11.88671875" style="1" customWidth="1"/>
    <col min="15649" max="15649" width="10.77734375" style="1" customWidth="1"/>
    <col min="15650" max="15650" width="12.109375" style="1" customWidth="1"/>
    <col min="15651" max="15651" width="11.5546875" style="1" bestFit="1" customWidth="1"/>
    <col min="15652" max="15652" width="11.21875" style="1" customWidth="1"/>
    <col min="15653" max="15653" width="12" style="1" customWidth="1"/>
    <col min="15654" max="15654" width="11.44140625" style="1" customWidth="1"/>
    <col min="15655" max="15872" width="7.77734375" style="1"/>
    <col min="15873" max="15873" width="4.88671875" style="1" customWidth="1"/>
    <col min="15874" max="15874" width="11.6640625" style="1" customWidth="1"/>
    <col min="15875" max="15875" width="10.44140625" style="1" customWidth="1"/>
    <col min="15876" max="15876" width="43.33203125" style="1" customWidth="1"/>
    <col min="15877" max="15877" width="6" style="1" customWidth="1"/>
    <col min="15878" max="15878" width="8.88671875" style="1" customWidth="1"/>
    <col min="15879" max="15879" width="10.44140625" style="1" customWidth="1"/>
    <col min="15880" max="15880" width="14.44140625" style="1" customWidth="1"/>
    <col min="15881" max="15881" width="11.33203125" style="1" customWidth="1"/>
    <col min="15882" max="15882" width="12" style="1" customWidth="1"/>
    <col min="15883" max="15883" width="14.5546875" style="1" customWidth="1"/>
    <col min="15884" max="15884" width="10" style="1" customWidth="1"/>
    <col min="15885" max="15885" width="10.21875" style="1" customWidth="1"/>
    <col min="15886" max="15886" width="12.21875" style="1" customWidth="1"/>
    <col min="15887" max="15887" width="11.6640625" style="1" customWidth="1"/>
    <col min="15888" max="15888" width="13.77734375" style="1" customWidth="1"/>
    <col min="15889" max="15889" width="11.5546875" style="1" customWidth="1"/>
    <col min="15890" max="15890" width="12.5546875" style="1" customWidth="1"/>
    <col min="15891" max="15896" width="11.21875" style="1" customWidth="1"/>
    <col min="15897" max="15898" width="9.109375" style="1" customWidth="1"/>
    <col min="15899" max="15899" width="9.21875" style="1" customWidth="1"/>
    <col min="15900" max="15900" width="8.88671875" style="1" customWidth="1"/>
    <col min="15901" max="15901" width="9.88671875" style="1" customWidth="1"/>
    <col min="15902" max="15904" width="11.88671875" style="1" customWidth="1"/>
    <col min="15905" max="15905" width="10.77734375" style="1" customWidth="1"/>
    <col min="15906" max="15906" width="12.109375" style="1" customWidth="1"/>
    <col min="15907" max="15907" width="11.5546875" style="1" bestFit="1" customWidth="1"/>
    <col min="15908" max="15908" width="11.21875" style="1" customWidth="1"/>
    <col min="15909" max="15909" width="12" style="1" customWidth="1"/>
    <col min="15910" max="15910" width="11.44140625" style="1" customWidth="1"/>
    <col min="15911" max="16128" width="7.77734375" style="1"/>
    <col min="16129" max="16129" width="4.88671875" style="1" customWidth="1"/>
    <col min="16130" max="16130" width="11.6640625" style="1" customWidth="1"/>
    <col min="16131" max="16131" width="10.44140625" style="1" customWidth="1"/>
    <col min="16132" max="16132" width="43.33203125" style="1" customWidth="1"/>
    <col min="16133" max="16133" width="6" style="1" customWidth="1"/>
    <col min="16134" max="16134" width="8.88671875" style="1" customWidth="1"/>
    <col min="16135" max="16135" width="10.44140625" style="1" customWidth="1"/>
    <col min="16136" max="16136" width="14.44140625" style="1" customWidth="1"/>
    <col min="16137" max="16137" width="11.33203125" style="1" customWidth="1"/>
    <col min="16138" max="16138" width="12" style="1" customWidth="1"/>
    <col min="16139" max="16139" width="14.5546875" style="1" customWidth="1"/>
    <col min="16140" max="16140" width="10" style="1" customWidth="1"/>
    <col min="16141" max="16141" width="10.21875" style="1" customWidth="1"/>
    <col min="16142" max="16142" width="12.21875" style="1" customWidth="1"/>
    <col min="16143" max="16143" width="11.6640625" style="1" customWidth="1"/>
    <col min="16144" max="16144" width="13.77734375" style="1" customWidth="1"/>
    <col min="16145" max="16145" width="11.5546875" style="1" customWidth="1"/>
    <col min="16146" max="16146" width="12.5546875" style="1" customWidth="1"/>
    <col min="16147" max="16152" width="11.21875" style="1" customWidth="1"/>
    <col min="16153" max="16154" width="9.109375" style="1" customWidth="1"/>
    <col min="16155" max="16155" width="9.21875" style="1" customWidth="1"/>
    <col min="16156" max="16156" width="8.88671875" style="1" customWidth="1"/>
    <col min="16157" max="16157" width="9.88671875" style="1" customWidth="1"/>
    <col min="16158" max="16160" width="11.88671875" style="1" customWidth="1"/>
    <col min="16161" max="16161" width="10.77734375" style="1" customWidth="1"/>
    <col min="16162" max="16162" width="12.109375" style="1" customWidth="1"/>
    <col min="16163" max="16163" width="11.5546875" style="1" bestFit="1" customWidth="1"/>
    <col min="16164" max="16164" width="11.21875" style="1" customWidth="1"/>
    <col min="16165" max="16165" width="12" style="1" customWidth="1"/>
    <col min="16166" max="16166" width="11.44140625" style="1" customWidth="1"/>
    <col min="16167" max="16384" width="7.77734375" style="1"/>
  </cols>
  <sheetData>
    <row r="1" spans="1:37" ht="42" customHeight="1">
      <c r="A1" s="39" t="s">
        <v>284</v>
      </c>
      <c r="B1" s="39"/>
      <c r="C1" s="39"/>
      <c r="D1" s="39"/>
      <c r="E1" s="39"/>
      <c r="F1" s="39"/>
      <c r="G1" s="39"/>
      <c r="H1" s="39"/>
      <c r="I1" s="42"/>
      <c r="J1" s="2"/>
      <c r="K1" s="2"/>
      <c r="L1" s="2"/>
      <c r="M1" s="2"/>
      <c r="N1" s="2"/>
      <c r="O1" s="2"/>
      <c r="P1" s="2"/>
      <c r="R1" s="1"/>
      <c r="W1" s="2"/>
      <c r="X1" s="2"/>
      <c r="Y1" s="2"/>
      <c r="Z1" s="2"/>
      <c r="AA1" s="2"/>
      <c r="AC1" s="1"/>
      <c r="AG1" s="1"/>
      <c r="AI1" s="1"/>
      <c r="AJ1" s="1"/>
      <c r="AK1" s="1"/>
    </row>
    <row r="2" spans="1:37" ht="19.5" thickBot="1">
      <c r="A2" s="101" t="s">
        <v>542</v>
      </c>
      <c r="B2" s="101"/>
      <c r="C2" s="101"/>
      <c r="D2" s="101"/>
      <c r="E2" s="32"/>
      <c r="F2" s="32"/>
      <c r="G2" s="32"/>
      <c r="H2" s="100" t="s">
        <v>285</v>
      </c>
      <c r="I2" s="42"/>
      <c r="J2" s="2"/>
      <c r="K2" s="2"/>
      <c r="L2" s="2"/>
      <c r="M2" s="2"/>
      <c r="N2" s="2"/>
      <c r="O2" s="2"/>
      <c r="P2" s="2"/>
      <c r="R2" s="1"/>
      <c r="W2" s="2"/>
      <c r="X2" s="2"/>
      <c r="Y2" s="2"/>
      <c r="Z2" s="2"/>
      <c r="AA2" s="2"/>
      <c r="AC2" s="1"/>
      <c r="AG2" s="1"/>
      <c r="AI2" s="1"/>
      <c r="AJ2" s="1"/>
      <c r="AK2" s="1"/>
    </row>
    <row r="3" spans="1:37" ht="20.100000000000001" customHeight="1" thickBot="1">
      <c r="A3" s="137" t="s">
        <v>286</v>
      </c>
      <c r="B3" s="138" t="s">
        <v>0</v>
      </c>
      <c r="C3" s="145" t="s">
        <v>287</v>
      </c>
      <c r="D3" s="146"/>
      <c r="E3" s="138" t="s">
        <v>50</v>
      </c>
      <c r="F3" s="138" t="s">
        <v>288</v>
      </c>
      <c r="G3" s="138" t="s">
        <v>289</v>
      </c>
      <c r="H3" s="139" t="s">
        <v>290</v>
      </c>
      <c r="I3" s="2"/>
      <c r="J3" s="2"/>
      <c r="K3" s="2"/>
      <c r="L3" s="2"/>
      <c r="M3" s="2"/>
      <c r="N3" s="2"/>
      <c r="O3" s="2"/>
      <c r="P3" s="2"/>
      <c r="R3" s="1"/>
      <c r="W3" s="2"/>
      <c r="X3" s="2"/>
      <c r="Y3" s="2"/>
      <c r="Z3" s="2"/>
      <c r="AA3" s="2"/>
      <c r="AC3" s="1"/>
      <c r="AG3" s="1"/>
      <c r="AI3" s="1"/>
      <c r="AJ3" s="1"/>
      <c r="AK3" s="1"/>
    </row>
    <row r="4" spans="1:37" ht="20.100000000000001" customHeight="1" thickTop="1">
      <c r="A4" s="115">
        <v>1</v>
      </c>
      <c r="B4" s="44" t="s">
        <v>291</v>
      </c>
      <c r="C4" s="44" t="s">
        <v>292</v>
      </c>
      <c r="D4" s="44" t="s">
        <v>293</v>
      </c>
      <c r="E4" s="44" t="s">
        <v>1</v>
      </c>
      <c r="F4" s="44">
        <v>200</v>
      </c>
      <c r="G4" s="44"/>
      <c r="H4" s="147"/>
      <c r="I4" s="2"/>
      <c r="J4" s="2"/>
      <c r="K4" s="2"/>
      <c r="L4" s="2"/>
      <c r="M4" s="2"/>
      <c r="N4" s="2"/>
      <c r="O4" s="2"/>
      <c r="P4" s="2"/>
      <c r="R4" s="1"/>
      <c r="W4" s="2"/>
      <c r="X4" s="2"/>
      <c r="Y4" s="2"/>
      <c r="Z4" s="2"/>
      <c r="AA4" s="2"/>
      <c r="AC4" s="1"/>
      <c r="AG4" s="1"/>
      <c r="AI4" s="1"/>
      <c r="AJ4" s="1"/>
      <c r="AK4" s="1"/>
    </row>
    <row r="5" spans="1:37" ht="20.100000000000001" customHeight="1">
      <c r="A5" s="128">
        <v>2</v>
      </c>
      <c r="B5" s="12" t="s">
        <v>294</v>
      </c>
      <c r="C5" s="12" t="s">
        <v>292</v>
      </c>
      <c r="D5" s="12" t="s">
        <v>295</v>
      </c>
      <c r="E5" s="12" t="s">
        <v>296</v>
      </c>
      <c r="F5" s="12">
        <v>200</v>
      </c>
      <c r="G5" s="12"/>
      <c r="H5" s="147"/>
      <c r="X5" s="45">
        <f t="shared" ref="X5:X19" si="0">W5/F5</f>
        <v>0</v>
      </c>
    </row>
    <row r="6" spans="1:37" ht="20.100000000000001" customHeight="1">
      <c r="A6" s="128">
        <v>3</v>
      </c>
      <c r="B6" s="12" t="s">
        <v>297</v>
      </c>
      <c r="C6" s="12" t="s">
        <v>292</v>
      </c>
      <c r="D6" s="12" t="s">
        <v>298</v>
      </c>
      <c r="E6" s="12" t="s">
        <v>1</v>
      </c>
      <c r="F6" s="12">
        <v>100</v>
      </c>
      <c r="G6" s="12"/>
      <c r="H6" s="147"/>
      <c r="X6" s="45">
        <f t="shared" si="0"/>
        <v>0</v>
      </c>
    </row>
    <row r="7" spans="1:37" ht="20.100000000000001" customHeight="1">
      <c r="A7" s="128">
        <v>4</v>
      </c>
      <c r="B7" s="12" t="s">
        <v>299</v>
      </c>
      <c r="C7" s="12" t="s">
        <v>292</v>
      </c>
      <c r="D7" s="12" t="s">
        <v>298</v>
      </c>
      <c r="E7" s="12" t="s">
        <v>1</v>
      </c>
      <c r="F7" s="12">
        <v>100</v>
      </c>
      <c r="G7" s="12"/>
      <c r="H7" s="147"/>
      <c r="X7" s="45">
        <f t="shared" si="0"/>
        <v>0</v>
      </c>
    </row>
    <row r="8" spans="1:37" ht="20.100000000000001" customHeight="1">
      <c r="A8" s="128">
        <v>5</v>
      </c>
      <c r="B8" s="12" t="s">
        <v>300</v>
      </c>
      <c r="C8" s="12" t="s">
        <v>301</v>
      </c>
      <c r="D8" s="12" t="s">
        <v>302</v>
      </c>
      <c r="E8" s="12" t="s">
        <v>1</v>
      </c>
      <c r="F8" s="12">
        <v>400</v>
      </c>
      <c r="G8" s="12"/>
      <c r="H8" s="147"/>
      <c r="X8" s="45">
        <f t="shared" si="0"/>
        <v>0</v>
      </c>
    </row>
    <row r="9" spans="1:37" ht="20.100000000000001" customHeight="1">
      <c r="A9" s="128">
        <v>6</v>
      </c>
      <c r="B9" s="12" t="s">
        <v>303</v>
      </c>
      <c r="C9" s="12" t="s">
        <v>301</v>
      </c>
      <c r="D9" s="12" t="s">
        <v>304</v>
      </c>
      <c r="E9" s="12" t="s">
        <v>1</v>
      </c>
      <c r="F9" s="12">
        <v>400</v>
      </c>
      <c r="G9" s="12"/>
      <c r="H9" s="147"/>
      <c r="X9" s="45">
        <f t="shared" si="0"/>
        <v>0</v>
      </c>
    </row>
    <row r="10" spans="1:37" ht="20.100000000000001" customHeight="1">
      <c r="A10" s="128">
        <v>7</v>
      </c>
      <c r="B10" s="12" t="s">
        <v>305</v>
      </c>
      <c r="C10" s="12" t="s">
        <v>301</v>
      </c>
      <c r="D10" s="12" t="s">
        <v>306</v>
      </c>
      <c r="E10" s="12" t="s">
        <v>1</v>
      </c>
      <c r="F10" s="12">
        <v>50</v>
      </c>
      <c r="G10" s="12"/>
      <c r="H10" s="147"/>
      <c r="X10" s="45">
        <f t="shared" si="0"/>
        <v>0</v>
      </c>
    </row>
    <row r="11" spans="1:37" ht="20.100000000000001" customHeight="1">
      <c r="A11" s="128">
        <v>8</v>
      </c>
      <c r="B11" s="12" t="s">
        <v>307</v>
      </c>
      <c r="C11" s="12" t="s">
        <v>292</v>
      </c>
      <c r="D11" s="12" t="s">
        <v>308</v>
      </c>
      <c r="E11" s="12" t="s">
        <v>1</v>
      </c>
      <c r="F11" s="12">
        <v>2000</v>
      </c>
      <c r="G11" s="12"/>
      <c r="H11" s="147"/>
      <c r="X11" s="45">
        <f t="shared" si="0"/>
        <v>0</v>
      </c>
    </row>
    <row r="12" spans="1:37" ht="20.100000000000001" customHeight="1">
      <c r="A12" s="128">
        <v>9</v>
      </c>
      <c r="B12" s="12" t="s">
        <v>309</v>
      </c>
      <c r="C12" s="12" t="s">
        <v>292</v>
      </c>
      <c r="D12" s="12" t="s">
        <v>310</v>
      </c>
      <c r="E12" s="12" t="s">
        <v>1</v>
      </c>
      <c r="F12" s="12">
        <v>200</v>
      </c>
      <c r="G12" s="12"/>
      <c r="H12" s="147"/>
      <c r="X12" s="45">
        <f t="shared" si="0"/>
        <v>0</v>
      </c>
    </row>
    <row r="13" spans="1:37" ht="20.100000000000001" customHeight="1">
      <c r="A13" s="128">
        <v>10</v>
      </c>
      <c r="B13" s="12" t="s">
        <v>311</v>
      </c>
      <c r="C13" s="12" t="s">
        <v>292</v>
      </c>
      <c r="D13" s="12" t="s">
        <v>310</v>
      </c>
      <c r="E13" s="12" t="s">
        <v>1</v>
      </c>
      <c r="F13" s="12">
        <v>300</v>
      </c>
      <c r="G13" s="12"/>
      <c r="H13" s="148"/>
      <c r="X13" s="45">
        <f t="shared" si="0"/>
        <v>0</v>
      </c>
    </row>
    <row r="14" spans="1:37" ht="20.100000000000001" customHeight="1">
      <c r="A14" s="128">
        <v>11</v>
      </c>
      <c r="B14" s="12" t="s">
        <v>312</v>
      </c>
      <c r="C14" s="12" t="s">
        <v>292</v>
      </c>
      <c r="D14" s="12" t="s">
        <v>313</v>
      </c>
      <c r="E14" s="12" t="s">
        <v>1</v>
      </c>
      <c r="F14" s="12">
        <v>2300</v>
      </c>
      <c r="G14" s="12"/>
      <c r="H14" s="148"/>
      <c r="X14" s="45">
        <f t="shared" si="0"/>
        <v>0</v>
      </c>
    </row>
    <row r="15" spans="1:37" ht="20.100000000000001" customHeight="1">
      <c r="A15" s="128">
        <v>12</v>
      </c>
      <c r="B15" s="12" t="s">
        <v>314</v>
      </c>
      <c r="C15" s="12" t="s">
        <v>292</v>
      </c>
      <c r="D15" s="12" t="s">
        <v>310</v>
      </c>
      <c r="E15" s="12" t="s">
        <v>1</v>
      </c>
      <c r="F15" s="46">
        <v>80</v>
      </c>
      <c r="G15" s="46"/>
      <c r="H15" s="149"/>
      <c r="X15" s="45">
        <f t="shared" si="0"/>
        <v>0</v>
      </c>
    </row>
    <row r="16" spans="1:37" ht="20.100000000000001" customHeight="1">
      <c r="A16" s="150">
        <v>13</v>
      </c>
      <c r="B16" s="47" t="s">
        <v>315</v>
      </c>
      <c r="C16" s="12" t="s">
        <v>292</v>
      </c>
      <c r="D16" s="12" t="s">
        <v>310</v>
      </c>
      <c r="E16" s="12" t="s">
        <v>1</v>
      </c>
      <c r="F16" s="46">
        <v>380</v>
      </c>
      <c r="G16" s="46"/>
      <c r="H16" s="149"/>
      <c r="X16" s="45">
        <f t="shared" si="0"/>
        <v>0</v>
      </c>
    </row>
    <row r="17" spans="1:24" ht="20.100000000000001" customHeight="1">
      <c r="A17" s="150">
        <v>14</v>
      </c>
      <c r="B17" s="12" t="s">
        <v>300</v>
      </c>
      <c r="C17" s="12" t="s">
        <v>316</v>
      </c>
      <c r="D17" s="12" t="s">
        <v>317</v>
      </c>
      <c r="E17" s="12" t="s">
        <v>1</v>
      </c>
      <c r="F17" s="46">
        <v>100</v>
      </c>
      <c r="G17" s="46"/>
      <c r="H17" s="149"/>
      <c r="X17" s="45">
        <f t="shared" si="0"/>
        <v>0</v>
      </c>
    </row>
    <row r="18" spans="1:24" ht="20.100000000000001" customHeight="1">
      <c r="A18" s="151">
        <v>15</v>
      </c>
      <c r="B18" s="12" t="s">
        <v>303</v>
      </c>
      <c r="C18" s="12" t="s">
        <v>316</v>
      </c>
      <c r="D18" s="12" t="s">
        <v>318</v>
      </c>
      <c r="E18" s="12" t="s">
        <v>1</v>
      </c>
      <c r="F18" s="12">
        <v>100</v>
      </c>
      <c r="G18" s="102"/>
      <c r="H18" s="152"/>
      <c r="X18" s="45">
        <f t="shared" si="0"/>
        <v>0</v>
      </c>
    </row>
    <row r="19" spans="1:24" ht="20.100000000000001" customHeight="1" thickBot="1">
      <c r="A19" s="153">
        <v>16</v>
      </c>
      <c r="B19" s="154" t="s">
        <v>305</v>
      </c>
      <c r="C19" s="154" t="s">
        <v>316</v>
      </c>
      <c r="D19" s="154" t="s">
        <v>319</v>
      </c>
      <c r="E19" s="154" t="s">
        <v>1</v>
      </c>
      <c r="F19" s="154">
        <v>50</v>
      </c>
      <c r="G19" s="155"/>
      <c r="H19" s="156"/>
      <c r="X19" s="45">
        <f t="shared" si="0"/>
        <v>0</v>
      </c>
    </row>
    <row r="20" spans="1:24" ht="20.100000000000001" customHeight="1">
      <c r="F20" s="51"/>
      <c r="G20" s="31"/>
      <c r="H20" s="31"/>
      <c r="X20" s="45"/>
    </row>
    <row r="21" spans="1:24" ht="18.75">
      <c r="A21" s="48"/>
      <c r="B21" s="49"/>
      <c r="C21" s="49"/>
      <c r="D21" s="50"/>
      <c r="E21" s="51"/>
      <c r="F21" s="51"/>
      <c r="G21" s="31"/>
      <c r="H21" s="31"/>
      <c r="X21" s="45"/>
    </row>
    <row r="22" spans="1:24" ht="18.75">
      <c r="A22" s="52"/>
      <c r="B22" s="52"/>
      <c r="C22" s="52"/>
      <c r="X22" s="45"/>
    </row>
    <row r="23" spans="1:24" ht="18.75">
      <c r="A23" s="52"/>
      <c r="B23" s="52"/>
      <c r="C23" s="52"/>
      <c r="X23" s="45"/>
    </row>
    <row r="24" spans="1:24">
      <c r="X24" s="45"/>
    </row>
    <row r="25" spans="1:24">
      <c r="X25" s="45"/>
    </row>
    <row r="26" spans="1:24">
      <c r="X26" s="45"/>
    </row>
    <row r="27" spans="1:24">
      <c r="X27" s="45"/>
    </row>
    <row r="28" spans="1:24">
      <c r="X28" s="45"/>
    </row>
    <row r="29" spans="1:24">
      <c r="X29" s="45"/>
    </row>
    <row r="30" spans="1:24">
      <c r="X30" s="45"/>
    </row>
    <row r="31" spans="1:24">
      <c r="X31" s="45"/>
    </row>
    <row r="32" spans="1:24">
      <c r="X32" s="45"/>
    </row>
    <row r="33" spans="24:24">
      <c r="X33" s="45"/>
    </row>
    <row r="34" spans="24:24">
      <c r="X34" s="45"/>
    </row>
    <row r="35" spans="24:24">
      <c r="X35" s="45"/>
    </row>
    <row r="36" spans="24:24">
      <c r="X36" s="45"/>
    </row>
    <row r="37" spans="24:24">
      <c r="X37" s="45"/>
    </row>
    <row r="38" spans="24:24">
      <c r="X38" s="45"/>
    </row>
    <row r="39" spans="24:24">
      <c r="X39" s="45"/>
    </row>
    <row r="40" spans="24:24">
      <c r="X40" s="45"/>
    </row>
    <row r="41" spans="24:24">
      <c r="X41" s="45"/>
    </row>
    <row r="42" spans="24:24">
      <c r="X42" s="45"/>
    </row>
    <row r="43" spans="24:24">
      <c r="X43" s="45"/>
    </row>
    <row r="44" spans="24:24">
      <c r="X44" s="45"/>
    </row>
    <row r="45" spans="24:24" ht="15" customHeight="1">
      <c r="X45" s="45"/>
    </row>
    <row r="46" spans="24:24">
      <c r="X46" s="45"/>
    </row>
    <row r="47" spans="24:24">
      <c r="X47" s="45"/>
    </row>
    <row r="48" spans="24:24">
      <c r="X48" s="45"/>
    </row>
    <row r="49" spans="24:24">
      <c r="X49" s="45"/>
    </row>
    <row r="50" spans="24:24">
      <c r="X50" s="45"/>
    </row>
    <row r="51" spans="24:24">
      <c r="X51" s="45"/>
    </row>
    <row r="52" spans="24:24">
      <c r="X52" s="45"/>
    </row>
    <row r="53" spans="24:24">
      <c r="X53" s="45"/>
    </row>
    <row r="54" spans="24:24">
      <c r="X54" s="45"/>
    </row>
    <row r="55" spans="24:24">
      <c r="X55" s="45" t="e">
        <f>W55/F55</f>
        <v>#DIV/0!</v>
      </c>
    </row>
    <row r="56" spans="24:24">
      <c r="X56" s="45" t="e">
        <f>W56/F56</f>
        <v>#DIV/0!</v>
      </c>
    </row>
    <row r="57" spans="24:24">
      <c r="X57" s="45" t="e">
        <f>W57/F57</f>
        <v>#DIV/0!</v>
      </c>
    </row>
    <row r="58" spans="24:24">
      <c r="X58" s="45"/>
    </row>
  </sheetData>
  <mergeCells count="3">
    <mergeCell ref="A1:H1"/>
    <mergeCell ref="C3:D3"/>
    <mergeCell ref="A2:D2"/>
  </mergeCells>
  <phoneticPr fontId="2" type="noConversion"/>
  <printOptions horizontalCentered="1"/>
  <pageMargins left="0.35433070866141736" right="0.23622047244094491" top="0.74803149606299213" bottom="0.74803149606299213" header="0.31496062992125984" footer="0.31496062992125984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14"/>
  <sheetViews>
    <sheetView tabSelected="1" zoomScaleNormal="100" zoomScaleSheetLayoutView="100" workbookViewId="0">
      <selection activeCell="B10" sqref="B10"/>
    </sheetView>
  </sheetViews>
  <sheetFormatPr defaultColWidth="7.77734375" defaultRowHeight="14.25"/>
  <cols>
    <col min="1" max="1" width="6.77734375" style="1" customWidth="1"/>
    <col min="2" max="2" width="12.33203125" style="1" customWidth="1"/>
    <col min="3" max="3" width="17.33203125" style="23" customWidth="1"/>
    <col min="4" max="4" width="15.6640625" style="23" customWidth="1"/>
    <col min="5" max="5" width="5.77734375" style="1" customWidth="1"/>
    <col min="6" max="6" width="10.77734375" style="1" bestFit="1" customWidth="1"/>
    <col min="7" max="7" width="12.109375" style="13" customWidth="1"/>
    <col min="8" max="8" width="15.77734375" style="1" customWidth="1"/>
    <col min="9" max="10" width="20.88671875" style="1" hidden="1" customWidth="1"/>
    <col min="11" max="11" width="13.77734375" style="1" hidden="1" customWidth="1"/>
    <col min="12" max="12" width="12.6640625" style="1" hidden="1" customWidth="1"/>
    <col min="13" max="13" width="8.88671875" style="1" hidden="1" customWidth="1"/>
    <col min="14" max="16" width="7.77734375" style="1" customWidth="1"/>
    <col min="17" max="16384" width="7.77734375" style="1"/>
  </cols>
  <sheetData>
    <row r="1" spans="1:14" ht="42" customHeight="1">
      <c r="A1" s="39" t="s">
        <v>189</v>
      </c>
      <c r="B1" s="39"/>
      <c r="C1" s="39"/>
      <c r="D1" s="39"/>
      <c r="E1" s="39"/>
      <c r="F1" s="39"/>
      <c r="G1" s="39"/>
      <c r="H1" s="39"/>
    </row>
    <row r="2" spans="1:14" ht="23.25" customHeight="1" thickBot="1">
      <c r="A2" s="99" t="s">
        <v>541</v>
      </c>
      <c r="B2" s="99"/>
      <c r="C2" s="99"/>
      <c r="D2" s="21"/>
      <c r="E2" s="7"/>
      <c r="F2" s="5"/>
      <c r="H2" s="40" t="s">
        <v>173</v>
      </c>
      <c r="I2" s="40"/>
      <c r="J2" s="40"/>
      <c r="K2" s="40"/>
      <c r="L2" s="40"/>
      <c r="M2" s="40"/>
      <c r="N2" s="40"/>
    </row>
    <row r="3" spans="1:14" ht="20.100000000000001" customHeight="1" thickBot="1">
      <c r="A3" s="104" t="s">
        <v>49</v>
      </c>
      <c r="B3" s="105" t="s">
        <v>0</v>
      </c>
      <c r="C3" s="109" t="s">
        <v>206</v>
      </c>
      <c r="D3" s="109"/>
      <c r="E3" s="105" t="s">
        <v>50</v>
      </c>
      <c r="F3" s="105" t="s">
        <v>51</v>
      </c>
      <c r="G3" s="110" t="s">
        <v>47</v>
      </c>
      <c r="H3" s="105" t="s">
        <v>48</v>
      </c>
      <c r="I3" s="105" t="s">
        <v>190</v>
      </c>
      <c r="J3" s="105"/>
      <c r="K3" s="111"/>
      <c r="L3" s="111"/>
      <c r="M3" s="111"/>
      <c r="N3" s="112" t="s">
        <v>208</v>
      </c>
    </row>
    <row r="4" spans="1:14" ht="20.100000000000001" customHeight="1">
      <c r="A4" s="115">
        <v>1</v>
      </c>
      <c r="B4" s="6" t="s">
        <v>2</v>
      </c>
      <c r="C4" s="6" t="s">
        <v>54</v>
      </c>
      <c r="D4" s="6"/>
      <c r="E4" s="6" t="s">
        <v>1</v>
      </c>
      <c r="F4" s="6">
        <v>50</v>
      </c>
      <c r="G4" s="17"/>
      <c r="H4" s="18"/>
      <c r="I4" s="157">
        <v>0.99546392687850105</v>
      </c>
      <c r="J4" s="158">
        <f t="shared" ref="J4:J60" si="0">I4*G4</f>
        <v>0</v>
      </c>
      <c r="K4" s="159">
        <v>2980</v>
      </c>
      <c r="L4" s="42">
        <f t="shared" ref="L4:L35" si="1">K4*F4</f>
        <v>149000</v>
      </c>
      <c r="M4" s="159">
        <f t="shared" ref="M4:M60" si="2">K4-J4</f>
        <v>2980</v>
      </c>
      <c r="N4" s="160"/>
    </row>
    <row r="5" spans="1:14" ht="20.100000000000001" customHeight="1">
      <c r="A5" s="115">
        <v>2</v>
      </c>
      <c r="B5" s="3" t="s">
        <v>3</v>
      </c>
      <c r="C5" s="3" t="s">
        <v>52</v>
      </c>
      <c r="D5" s="3" t="s">
        <v>53</v>
      </c>
      <c r="E5" s="6" t="s">
        <v>1</v>
      </c>
      <c r="F5" s="3">
        <v>20</v>
      </c>
      <c r="G5" s="14"/>
      <c r="H5" s="18"/>
      <c r="I5" s="157">
        <v>0.99546392687850105</v>
      </c>
      <c r="J5" s="158">
        <f t="shared" si="0"/>
        <v>0</v>
      </c>
      <c r="K5" s="159">
        <v>21400</v>
      </c>
      <c r="L5" s="42">
        <f t="shared" si="1"/>
        <v>428000</v>
      </c>
      <c r="M5" s="159">
        <f t="shared" si="2"/>
        <v>21400</v>
      </c>
      <c r="N5" s="161"/>
    </row>
    <row r="6" spans="1:14" ht="20.100000000000001" customHeight="1">
      <c r="A6" s="115">
        <v>3</v>
      </c>
      <c r="B6" s="3" t="s">
        <v>5</v>
      </c>
      <c r="C6" s="3" t="s">
        <v>212</v>
      </c>
      <c r="D6" s="3" t="s">
        <v>56</v>
      </c>
      <c r="E6" s="3" t="s">
        <v>57</v>
      </c>
      <c r="F6" s="3">
        <v>250</v>
      </c>
      <c r="G6" s="14"/>
      <c r="H6" s="18"/>
      <c r="I6" s="157">
        <v>0.99546392687850105</v>
      </c>
      <c r="J6" s="158">
        <f t="shared" si="0"/>
        <v>0</v>
      </c>
      <c r="K6" s="159">
        <v>2980</v>
      </c>
      <c r="L6" s="42">
        <f t="shared" si="1"/>
        <v>745000</v>
      </c>
      <c r="M6" s="159">
        <f t="shared" si="2"/>
        <v>2980</v>
      </c>
      <c r="N6" s="161"/>
    </row>
    <row r="7" spans="1:14" ht="20.100000000000001" customHeight="1">
      <c r="A7" s="115">
        <v>4</v>
      </c>
      <c r="B7" s="9" t="s">
        <v>6</v>
      </c>
      <c r="C7" s="9"/>
      <c r="D7" s="9" t="s">
        <v>209</v>
      </c>
      <c r="E7" s="9" t="s">
        <v>7</v>
      </c>
      <c r="F7" s="9">
        <v>15</v>
      </c>
      <c r="G7" s="19"/>
      <c r="H7" s="18"/>
      <c r="I7" s="162">
        <v>0.99546392687850105</v>
      </c>
      <c r="J7" s="163">
        <f t="shared" si="0"/>
        <v>0</v>
      </c>
      <c r="K7" s="164">
        <v>10950</v>
      </c>
      <c r="L7" s="165">
        <f t="shared" si="1"/>
        <v>164250</v>
      </c>
      <c r="M7" s="164">
        <f t="shared" si="2"/>
        <v>10950</v>
      </c>
      <c r="N7" s="166"/>
    </row>
    <row r="8" spans="1:14" ht="20.100000000000001" customHeight="1">
      <c r="A8" s="115">
        <v>5</v>
      </c>
      <c r="B8" s="3" t="s">
        <v>8</v>
      </c>
      <c r="C8" s="9"/>
      <c r="D8" s="9" t="s">
        <v>58</v>
      </c>
      <c r="E8" s="3" t="s">
        <v>7</v>
      </c>
      <c r="F8" s="3">
        <v>50</v>
      </c>
      <c r="G8" s="14"/>
      <c r="H8" s="18"/>
      <c r="I8" s="157">
        <v>0.99546392687850105</v>
      </c>
      <c r="J8" s="158">
        <f t="shared" si="0"/>
        <v>0</v>
      </c>
      <c r="K8" s="159">
        <v>10950</v>
      </c>
      <c r="L8" s="42">
        <f t="shared" si="1"/>
        <v>547500</v>
      </c>
      <c r="M8" s="159">
        <f t="shared" si="2"/>
        <v>10950</v>
      </c>
      <c r="N8" s="161"/>
    </row>
    <row r="9" spans="1:14" ht="20.100000000000001" customHeight="1">
      <c r="A9" s="115">
        <v>6</v>
      </c>
      <c r="B9" s="3" t="s">
        <v>9</v>
      </c>
      <c r="C9" s="9" t="s">
        <v>10</v>
      </c>
      <c r="D9" s="9" t="s">
        <v>59</v>
      </c>
      <c r="E9" s="3" t="s">
        <v>11</v>
      </c>
      <c r="F9" s="3">
        <v>200</v>
      </c>
      <c r="G9" s="14"/>
      <c r="H9" s="18"/>
      <c r="I9" s="157">
        <v>0.99546392687850105</v>
      </c>
      <c r="J9" s="158">
        <f t="shared" si="0"/>
        <v>0</v>
      </c>
      <c r="K9" s="159">
        <v>14430</v>
      </c>
      <c r="L9" s="42">
        <f t="shared" si="1"/>
        <v>2886000</v>
      </c>
      <c r="M9" s="159">
        <f t="shared" si="2"/>
        <v>14430</v>
      </c>
      <c r="N9" s="161"/>
    </row>
    <row r="10" spans="1:14" ht="20.100000000000001" customHeight="1">
      <c r="A10" s="115">
        <v>7</v>
      </c>
      <c r="B10" s="3" t="s">
        <v>12</v>
      </c>
      <c r="C10" s="9"/>
      <c r="D10" s="9" t="s">
        <v>60</v>
      </c>
      <c r="E10" s="3" t="s">
        <v>11</v>
      </c>
      <c r="F10" s="3">
        <v>50</v>
      </c>
      <c r="G10" s="14"/>
      <c r="H10" s="18"/>
      <c r="I10" s="157">
        <v>0.99546392687850105</v>
      </c>
      <c r="J10" s="158">
        <f t="shared" si="0"/>
        <v>0</v>
      </c>
      <c r="K10" s="159">
        <v>16920</v>
      </c>
      <c r="L10" s="42">
        <f t="shared" si="1"/>
        <v>846000</v>
      </c>
      <c r="M10" s="159">
        <f t="shared" si="2"/>
        <v>16920</v>
      </c>
      <c r="N10" s="161"/>
    </row>
    <row r="11" spans="1:14" ht="20.100000000000001" customHeight="1">
      <c r="A11" s="115">
        <v>8</v>
      </c>
      <c r="B11" s="3" t="s">
        <v>13</v>
      </c>
      <c r="C11" s="9" t="s">
        <v>61</v>
      </c>
      <c r="D11" s="9" t="s">
        <v>211</v>
      </c>
      <c r="E11" s="3" t="s">
        <v>14</v>
      </c>
      <c r="F11" s="3">
        <v>500</v>
      </c>
      <c r="G11" s="14"/>
      <c r="H11" s="18"/>
      <c r="I11" s="157">
        <v>0.99546392687850105</v>
      </c>
      <c r="J11" s="158">
        <f t="shared" si="0"/>
        <v>0</v>
      </c>
      <c r="K11" s="159">
        <v>1200</v>
      </c>
      <c r="L11" s="42">
        <f t="shared" si="1"/>
        <v>600000</v>
      </c>
      <c r="M11" s="159">
        <f t="shared" si="2"/>
        <v>1200</v>
      </c>
      <c r="N11" s="161"/>
    </row>
    <row r="12" spans="1:14" ht="20.100000000000001" customHeight="1">
      <c r="A12" s="115">
        <v>9</v>
      </c>
      <c r="B12" s="3" t="s">
        <v>62</v>
      </c>
      <c r="C12" s="9" t="s">
        <v>4</v>
      </c>
      <c r="D12" s="9" t="s">
        <v>55</v>
      </c>
      <c r="E12" s="3" t="s">
        <v>1</v>
      </c>
      <c r="F12" s="3">
        <v>10</v>
      </c>
      <c r="G12" s="14"/>
      <c r="H12" s="18"/>
      <c r="I12" s="157">
        <v>0.99546392687850105</v>
      </c>
      <c r="J12" s="158">
        <f t="shared" si="0"/>
        <v>0</v>
      </c>
      <c r="K12" s="159">
        <v>1490</v>
      </c>
      <c r="L12" s="42">
        <f t="shared" si="1"/>
        <v>14900</v>
      </c>
      <c r="M12" s="159">
        <f t="shared" si="2"/>
        <v>1490</v>
      </c>
      <c r="N12" s="161"/>
    </row>
    <row r="13" spans="1:14" ht="20.100000000000001" customHeight="1">
      <c r="A13" s="115">
        <v>10</v>
      </c>
      <c r="B13" s="3" t="s">
        <v>15</v>
      </c>
      <c r="C13" s="78"/>
      <c r="D13" s="9" t="s">
        <v>53</v>
      </c>
      <c r="E13" s="3" t="s">
        <v>1</v>
      </c>
      <c r="F13" s="3">
        <v>150</v>
      </c>
      <c r="G13" s="14"/>
      <c r="H13" s="18"/>
      <c r="I13" s="157">
        <v>0.99546392687850105</v>
      </c>
      <c r="J13" s="158">
        <f t="shared" si="0"/>
        <v>0</v>
      </c>
      <c r="K13" s="159">
        <v>5970</v>
      </c>
      <c r="L13" s="42">
        <f t="shared" si="1"/>
        <v>895500</v>
      </c>
      <c r="M13" s="159">
        <f t="shared" si="2"/>
        <v>5970</v>
      </c>
      <c r="N13" s="161"/>
    </row>
    <row r="14" spans="1:14" ht="20.100000000000001" customHeight="1">
      <c r="A14" s="115">
        <v>11</v>
      </c>
      <c r="B14" s="3" t="s">
        <v>16</v>
      </c>
      <c r="C14" s="9" t="s">
        <v>63</v>
      </c>
      <c r="D14" s="9" t="s">
        <v>17</v>
      </c>
      <c r="E14" s="3" t="s">
        <v>18</v>
      </c>
      <c r="F14" s="3">
        <v>50</v>
      </c>
      <c r="G14" s="14"/>
      <c r="H14" s="18"/>
      <c r="I14" s="157">
        <v>0.99546392687850105</v>
      </c>
      <c r="J14" s="158">
        <f t="shared" si="0"/>
        <v>0</v>
      </c>
      <c r="K14" s="159">
        <v>32850</v>
      </c>
      <c r="L14" s="42">
        <f t="shared" si="1"/>
        <v>1642500</v>
      </c>
      <c r="M14" s="159">
        <f t="shared" si="2"/>
        <v>32850</v>
      </c>
      <c r="N14" s="161"/>
    </row>
    <row r="15" spans="1:14" ht="20.100000000000001" customHeight="1">
      <c r="A15" s="115">
        <v>12</v>
      </c>
      <c r="B15" s="3" t="s">
        <v>19</v>
      </c>
      <c r="C15" s="9" t="s">
        <v>20</v>
      </c>
      <c r="D15" s="9" t="s">
        <v>64</v>
      </c>
      <c r="E15" s="3" t="s">
        <v>18</v>
      </c>
      <c r="F15" s="3">
        <v>90</v>
      </c>
      <c r="G15" s="14"/>
      <c r="H15" s="18"/>
      <c r="I15" s="157">
        <v>0.99546392687850105</v>
      </c>
      <c r="J15" s="158">
        <f t="shared" si="0"/>
        <v>0</v>
      </c>
      <c r="K15" s="159">
        <v>14930</v>
      </c>
      <c r="L15" s="42">
        <f t="shared" si="1"/>
        <v>1343700</v>
      </c>
      <c r="M15" s="159">
        <f t="shared" si="2"/>
        <v>14930</v>
      </c>
      <c r="N15" s="161"/>
    </row>
    <row r="16" spans="1:14" ht="20.100000000000001" customHeight="1">
      <c r="A16" s="115">
        <v>13</v>
      </c>
      <c r="B16" s="3" t="s">
        <v>21</v>
      </c>
      <c r="C16" s="9" t="s">
        <v>240</v>
      </c>
      <c r="D16" s="9" t="s">
        <v>22</v>
      </c>
      <c r="E16" s="3" t="s">
        <v>7</v>
      </c>
      <c r="F16" s="3">
        <v>200</v>
      </c>
      <c r="G16" s="14"/>
      <c r="H16" s="18"/>
      <c r="I16" s="157">
        <v>0.99546392687850105</v>
      </c>
      <c r="J16" s="158">
        <f t="shared" si="0"/>
        <v>0</v>
      </c>
      <c r="K16" s="159">
        <v>4180</v>
      </c>
      <c r="L16" s="42">
        <f t="shared" si="1"/>
        <v>836000</v>
      </c>
      <c r="M16" s="159">
        <f t="shared" si="2"/>
        <v>4180</v>
      </c>
      <c r="N16" s="161"/>
    </row>
    <row r="17" spans="1:14" ht="20.100000000000001" customHeight="1">
      <c r="A17" s="115">
        <v>14</v>
      </c>
      <c r="B17" s="3" t="s">
        <v>23</v>
      </c>
      <c r="C17" s="9" t="s">
        <v>65</v>
      </c>
      <c r="D17" s="9" t="s">
        <v>24</v>
      </c>
      <c r="E17" s="3" t="s">
        <v>7</v>
      </c>
      <c r="F17" s="3">
        <v>10</v>
      </c>
      <c r="G17" s="14"/>
      <c r="H17" s="18"/>
      <c r="I17" s="157">
        <v>0.99546392687850105</v>
      </c>
      <c r="J17" s="158">
        <f t="shared" si="0"/>
        <v>0</v>
      </c>
      <c r="K17" s="159">
        <v>22900</v>
      </c>
      <c r="L17" s="42">
        <f t="shared" si="1"/>
        <v>229000</v>
      </c>
      <c r="M17" s="159">
        <f t="shared" si="2"/>
        <v>22900</v>
      </c>
      <c r="N17" s="161"/>
    </row>
    <row r="18" spans="1:14" ht="20.100000000000001" customHeight="1">
      <c r="A18" s="115">
        <v>15</v>
      </c>
      <c r="B18" s="3" t="s">
        <v>25</v>
      </c>
      <c r="C18" s="9" t="s">
        <v>26</v>
      </c>
      <c r="D18" s="9" t="s">
        <v>22</v>
      </c>
      <c r="E18" s="3" t="s">
        <v>11</v>
      </c>
      <c r="F18" s="3">
        <v>100</v>
      </c>
      <c r="G18" s="14"/>
      <c r="H18" s="18"/>
      <c r="I18" s="157">
        <v>0.99546392687850105</v>
      </c>
      <c r="J18" s="158">
        <f t="shared" si="0"/>
        <v>0</v>
      </c>
      <c r="K18" s="159">
        <v>4980</v>
      </c>
      <c r="L18" s="42">
        <f t="shared" si="1"/>
        <v>498000</v>
      </c>
      <c r="M18" s="159">
        <f t="shared" si="2"/>
        <v>4980</v>
      </c>
      <c r="N18" s="161"/>
    </row>
    <row r="19" spans="1:14" ht="20.100000000000001" customHeight="1">
      <c r="A19" s="115">
        <v>16</v>
      </c>
      <c r="B19" s="3" t="s">
        <v>27</v>
      </c>
      <c r="C19" s="9" t="s">
        <v>20</v>
      </c>
      <c r="D19" s="9" t="s">
        <v>28</v>
      </c>
      <c r="E19" s="3" t="s">
        <v>18</v>
      </c>
      <c r="F19" s="3">
        <v>80</v>
      </c>
      <c r="G19" s="14"/>
      <c r="H19" s="18"/>
      <c r="I19" s="157">
        <v>0.99546392687850105</v>
      </c>
      <c r="J19" s="158">
        <f t="shared" si="0"/>
        <v>0</v>
      </c>
      <c r="K19" s="159">
        <v>21900</v>
      </c>
      <c r="L19" s="42">
        <f t="shared" si="1"/>
        <v>1752000</v>
      </c>
      <c r="M19" s="159">
        <f t="shared" si="2"/>
        <v>21900</v>
      </c>
      <c r="N19" s="161"/>
    </row>
    <row r="20" spans="1:14" ht="20.100000000000001" customHeight="1">
      <c r="A20" s="115">
        <v>17</v>
      </c>
      <c r="B20" s="3" t="s">
        <v>29</v>
      </c>
      <c r="C20" s="9" t="s">
        <v>4</v>
      </c>
      <c r="D20" s="9" t="s">
        <v>4</v>
      </c>
      <c r="E20" s="3" t="s">
        <v>18</v>
      </c>
      <c r="F20" s="3">
        <v>10</v>
      </c>
      <c r="G20" s="14"/>
      <c r="H20" s="18"/>
      <c r="I20" s="157">
        <v>0.99546392687850105</v>
      </c>
      <c r="J20" s="158">
        <f t="shared" si="0"/>
        <v>0</v>
      </c>
      <c r="K20" s="159">
        <v>800</v>
      </c>
      <c r="L20" s="42">
        <f t="shared" si="1"/>
        <v>8000</v>
      </c>
      <c r="M20" s="159">
        <f t="shared" si="2"/>
        <v>800</v>
      </c>
      <c r="N20" s="161"/>
    </row>
    <row r="21" spans="1:14" ht="20.100000000000001" customHeight="1">
      <c r="A21" s="115">
        <v>18</v>
      </c>
      <c r="B21" s="3" t="s">
        <v>30</v>
      </c>
      <c r="C21" s="9" t="s">
        <v>31</v>
      </c>
      <c r="D21" s="9" t="s">
        <v>4</v>
      </c>
      <c r="E21" s="3" t="s">
        <v>32</v>
      </c>
      <c r="F21" s="3">
        <v>80</v>
      </c>
      <c r="G21" s="14"/>
      <c r="H21" s="18"/>
      <c r="I21" s="157">
        <v>0.99546392687850105</v>
      </c>
      <c r="J21" s="158">
        <f t="shared" si="0"/>
        <v>0</v>
      </c>
      <c r="K21" s="159">
        <v>1200</v>
      </c>
      <c r="L21" s="42">
        <f t="shared" si="1"/>
        <v>96000</v>
      </c>
      <c r="M21" s="159">
        <f t="shared" si="2"/>
        <v>1200</v>
      </c>
      <c r="N21" s="161"/>
    </row>
    <row r="22" spans="1:14" ht="20.100000000000001" customHeight="1">
      <c r="A22" s="115">
        <v>19</v>
      </c>
      <c r="B22" s="3" t="s">
        <v>33</v>
      </c>
      <c r="C22" s="9" t="s">
        <v>31</v>
      </c>
      <c r="D22" s="9" t="s">
        <v>4</v>
      </c>
      <c r="E22" s="3" t="s">
        <v>32</v>
      </c>
      <c r="F22" s="3">
        <v>20</v>
      </c>
      <c r="G22" s="14"/>
      <c r="H22" s="18"/>
      <c r="I22" s="157">
        <v>0.99546392687850105</v>
      </c>
      <c r="J22" s="158">
        <f t="shared" si="0"/>
        <v>0</v>
      </c>
      <c r="K22" s="159">
        <v>400</v>
      </c>
      <c r="L22" s="42">
        <f t="shared" si="1"/>
        <v>8000</v>
      </c>
      <c r="M22" s="159">
        <f t="shared" si="2"/>
        <v>400</v>
      </c>
      <c r="N22" s="161"/>
    </row>
    <row r="23" spans="1:14" ht="20.100000000000001" customHeight="1">
      <c r="A23" s="115">
        <v>20</v>
      </c>
      <c r="B23" s="3" t="s">
        <v>34</v>
      </c>
      <c r="C23" s="9" t="s">
        <v>35</v>
      </c>
      <c r="D23" s="9" t="s">
        <v>4</v>
      </c>
      <c r="E23" s="3" t="s">
        <v>36</v>
      </c>
      <c r="F23" s="3">
        <v>100</v>
      </c>
      <c r="G23" s="14"/>
      <c r="H23" s="18"/>
      <c r="I23" s="157">
        <v>0.99546392687850105</v>
      </c>
      <c r="J23" s="158">
        <f t="shared" si="0"/>
        <v>0</v>
      </c>
      <c r="K23" s="159">
        <v>1490</v>
      </c>
      <c r="L23" s="42">
        <f t="shared" si="1"/>
        <v>149000</v>
      </c>
      <c r="M23" s="159">
        <f t="shared" si="2"/>
        <v>1490</v>
      </c>
      <c r="N23" s="161"/>
    </row>
    <row r="24" spans="1:14" ht="20.100000000000001" customHeight="1">
      <c r="A24" s="115">
        <v>21</v>
      </c>
      <c r="B24" s="3" t="s">
        <v>37</v>
      </c>
      <c r="C24" s="9" t="s">
        <v>66</v>
      </c>
      <c r="D24" s="9" t="s">
        <v>38</v>
      </c>
      <c r="E24" s="3" t="s">
        <v>18</v>
      </c>
      <c r="F24" s="3">
        <v>50</v>
      </c>
      <c r="G24" s="14"/>
      <c r="H24" s="18"/>
      <c r="I24" s="157">
        <v>0.99546392687850105</v>
      </c>
      <c r="J24" s="158">
        <f t="shared" si="0"/>
        <v>0</v>
      </c>
      <c r="K24" s="159">
        <v>32850</v>
      </c>
      <c r="L24" s="42">
        <f t="shared" si="1"/>
        <v>1642500</v>
      </c>
      <c r="M24" s="159">
        <f t="shared" si="2"/>
        <v>32850</v>
      </c>
      <c r="N24" s="161"/>
    </row>
    <row r="25" spans="1:14" ht="20.100000000000001" customHeight="1">
      <c r="A25" s="115">
        <v>22</v>
      </c>
      <c r="B25" s="3" t="s">
        <v>67</v>
      </c>
      <c r="C25" s="9" t="s">
        <v>68</v>
      </c>
      <c r="D25" s="9" t="s">
        <v>241</v>
      </c>
      <c r="E25" s="3" t="s">
        <v>39</v>
      </c>
      <c r="F25" s="3">
        <v>900</v>
      </c>
      <c r="G25" s="14"/>
      <c r="H25" s="18"/>
      <c r="I25" s="157">
        <v>0.99546392687850105</v>
      </c>
      <c r="J25" s="158">
        <f t="shared" si="0"/>
        <v>0</v>
      </c>
      <c r="K25" s="159">
        <v>478</v>
      </c>
      <c r="L25" s="42">
        <f t="shared" si="1"/>
        <v>430200</v>
      </c>
      <c r="M25" s="159">
        <f t="shared" si="2"/>
        <v>478</v>
      </c>
      <c r="N25" s="161"/>
    </row>
    <row r="26" spans="1:14" ht="20.100000000000001" customHeight="1">
      <c r="A26" s="115">
        <v>23</v>
      </c>
      <c r="B26" s="3" t="s">
        <v>40</v>
      </c>
      <c r="C26" s="9" t="s">
        <v>207</v>
      </c>
      <c r="D26" s="9" t="s">
        <v>69</v>
      </c>
      <c r="E26" s="3" t="s">
        <v>14</v>
      </c>
      <c r="F26" s="3">
        <v>50</v>
      </c>
      <c r="G26" s="14"/>
      <c r="H26" s="18"/>
      <c r="I26" s="157">
        <v>0.99546392687850105</v>
      </c>
      <c r="J26" s="158">
        <f t="shared" si="0"/>
        <v>0</v>
      </c>
      <c r="K26" s="159">
        <v>808</v>
      </c>
      <c r="L26" s="42">
        <f t="shared" si="1"/>
        <v>40400</v>
      </c>
      <c r="M26" s="159">
        <f t="shared" si="2"/>
        <v>808</v>
      </c>
      <c r="N26" s="161"/>
    </row>
    <row r="27" spans="1:14" ht="20.100000000000001" customHeight="1">
      <c r="A27" s="115">
        <v>24</v>
      </c>
      <c r="B27" s="3" t="s">
        <v>41</v>
      </c>
      <c r="C27" s="9" t="s">
        <v>42</v>
      </c>
      <c r="D27" s="9" t="s">
        <v>242</v>
      </c>
      <c r="E27" s="3" t="s">
        <v>39</v>
      </c>
      <c r="F27" s="3">
        <v>100</v>
      </c>
      <c r="G27" s="14"/>
      <c r="H27" s="18"/>
      <c r="I27" s="157">
        <v>0.99546392687850105</v>
      </c>
      <c r="J27" s="158">
        <f t="shared" si="0"/>
        <v>0</v>
      </c>
      <c r="K27" s="159">
        <v>139</v>
      </c>
      <c r="L27" s="42">
        <f t="shared" si="1"/>
        <v>13900</v>
      </c>
      <c r="M27" s="159">
        <f t="shared" si="2"/>
        <v>139</v>
      </c>
      <c r="N27" s="161"/>
    </row>
    <row r="28" spans="1:14" ht="20.100000000000001" customHeight="1">
      <c r="A28" s="115">
        <v>25</v>
      </c>
      <c r="B28" s="3" t="s">
        <v>43</v>
      </c>
      <c r="C28" s="9" t="s">
        <v>210</v>
      </c>
      <c r="D28" s="9" t="s">
        <v>70</v>
      </c>
      <c r="E28" s="3" t="s">
        <v>7</v>
      </c>
      <c r="F28" s="3">
        <v>100</v>
      </c>
      <c r="G28" s="14"/>
      <c r="H28" s="18"/>
      <c r="I28" s="157">
        <v>0.99546392687850105</v>
      </c>
      <c r="J28" s="158">
        <f t="shared" si="0"/>
        <v>0</v>
      </c>
      <c r="K28" s="159">
        <v>2990</v>
      </c>
      <c r="L28" s="42">
        <f t="shared" si="1"/>
        <v>299000</v>
      </c>
      <c r="M28" s="159">
        <f t="shared" si="2"/>
        <v>2990</v>
      </c>
      <c r="N28" s="161"/>
    </row>
    <row r="29" spans="1:14" ht="20.100000000000001" customHeight="1">
      <c r="A29" s="115">
        <v>26</v>
      </c>
      <c r="B29" s="3" t="s">
        <v>44</v>
      </c>
      <c r="C29" s="3" t="s">
        <v>52</v>
      </c>
      <c r="D29" s="3" t="s">
        <v>53</v>
      </c>
      <c r="E29" s="3" t="s">
        <v>1</v>
      </c>
      <c r="F29" s="3">
        <v>120</v>
      </c>
      <c r="G29" s="14"/>
      <c r="H29" s="18"/>
      <c r="I29" s="157">
        <v>0.99546392687850105</v>
      </c>
      <c r="J29" s="158">
        <f t="shared" si="0"/>
        <v>0</v>
      </c>
      <c r="K29" s="159">
        <v>21900</v>
      </c>
      <c r="L29" s="42">
        <f t="shared" si="1"/>
        <v>2628000</v>
      </c>
      <c r="M29" s="159">
        <f t="shared" si="2"/>
        <v>21900</v>
      </c>
      <c r="N29" s="161"/>
    </row>
    <row r="30" spans="1:14" ht="20.100000000000001" customHeight="1">
      <c r="A30" s="115">
        <v>27</v>
      </c>
      <c r="B30" s="3" t="s">
        <v>45</v>
      </c>
      <c r="C30" s="3" t="s">
        <v>71</v>
      </c>
      <c r="D30" s="3" t="s">
        <v>72</v>
      </c>
      <c r="E30" s="3" t="s">
        <v>1</v>
      </c>
      <c r="F30" s="3">
        <v>40</v>
      </c>
      <c r="G30" s="14"/>
      <c r="H30" s="18"/>
      <c r="I30" s="157">
        <v>0.99546392687850105</v>
      </c>
      <c r="J30" s="158">
        <f t="shared" si="0"/>
        <v>0</v>
      </c>
      <c r="K30" s="159">
        <v>13930</v>
      </c>
      <c r="L30" s="42">
        <f t="shared" si="1"/>
        <v>557200</v>
      </c>
      <c r="M30" s="159">
        <f t="shared" si="2"/>
        <v>13930</v>
      </c>
      <c r="N30" s="161"/>
    </row>
    <row r="31" spans="1:14" ht="20.100000000000001" customHeight="1">
      <c r="A31" s="115">
        <v>28</v>
      </c>
      <c r="B31" s="3" t="s">
        <v>46</v>
      </c>
      <c r="C31" s="3" t="s">
        <v>73</v>
      </c>
      <c r="D31" s="3" t="s">
        <v>53</v>
      </c>
      <c r="E31" s="3" t="s">
        <v>1</v>
      </c>
      <c r="F31" s="3">
        <v>340</v>
      </c>
      <c r="G31" s="14"/>
      <c r="H31" s="18"/>
      <c r="I31" s="157">
        <v>0.99546392687850105</v>
      </c>
      <c r="J31" s="158">
        <f t="shared" si="0"/>
        <v>0</v>
      </c>
      <c r="K31" s="159">
        <v>17920</v>
      </c>
      <c r="L31" s="42">
        <f t="shared" si="1"/>
        <v>6092800</v>
      </c>
      <c r="M31" s="159">
        <f t="shared" si="2"/>
        <v>17920</v>
      </c>
      <c r="N31" s="161"/>
    </row>
    <row r="32" spans="1:14" ht="20.100000000000001" customHeight="1">
      <c r="A32" s="115">
        <v>29</v>
      </c>
      <c r="B32" s="3" t="s">
        <v>74</v>
      </c>
      <c r="C32" s="3" t="s">
        <v>75</v>
      </c>
      <c r="D32" s="3"/>
      <c r="E32" s="3" t="s">
        <v>1</v>
      </c>
      <c r="F32" s="3">
        <v>10</v>
      </c>
      <c r="G32" s="14"/>
      <c r="H32" s="18"/>
      <c r="I32" s="157">
        <v>0.99546392687850105</v>
      </c>
      <c r="J32" s="158">
        <f t="shared" si="0"/>
        <v>0</v>
      </c>
      <c r="K32" s="159">
        <v>4480</v>
      </c>
      <c r="L32" s="42">
        <f t="shared" si="1"/>
        <v>44800</v>
      </c>
      <c r="M32" s="159">
        <f t="shared" si="2"/>
        <v>4480</v>
      </c>
      <c r="N32" s="161"/>
    </row>
    <row r="33" spans="1:14" ht="20.100000000000001" customHeight="1">
      <c r="A33" s="115">
        <v>30</v>
      </c>
      <c r="B33" s="3" t="s">
        <v>76</v>
      </c>
      <c r="C33" s="11" t="s">
        <v>276</v>
      </c>
      <c r="D33" s="3"/>
      <c r="E33" s="3" t="s">
        <v>1</v>
      </c>
      <c r="F33" s="3">
        <v>120</v>
      </c>
      <c r="G33" s="14"/>
      <c r="H33" s="18"/>
      <c r="I33" s="157">
        <v>0.99546392687850105</v>
      </c>
      <c r="J33" s="158">
        <f t="shared" si="0"/>
        <v>0</v>
      </c>
      <c r="K33" s="159">
        <v>8960</v>
      </c>
      <c r="L33" s="42">
        <f t="shared" si="1"/>
        <v>1075200</v>
      </c>
      <c r="M33" s="159">
        <f t="shared" si="2"/>
        <v>8960</v>
      </c>
      <c r="N33" s="161"/>
    </row>
    <row r="34" spans="1:14" ht="20.100000000000001" customHeight="1">
      <c r="A34" s="115">
        <v>31</v>
      </c>
      <c r="B34" s="3" t="s">
        <v>77</v>
      </c>
      <c r="C34" s="3" t="s">
        <v>243</v>
      </c>
      <c r="D34" s="3" t="s">
        <v>244</v>
      </c>
      <c r="E34" s="3" t="s">
        <v>78</v>
      </c>
      <c r="F34" s="3">
        <v>2000</v>
      </c>
      <c r="G34" s="14"/>
      <c r="H34" s="18"/>
      <c r="I34" s="157">
        <v>0.99546392687850105</v>
      </c>
      <c r="J34" s="158">
        <f t="shared" si="0"/>
        <v>0</v>
      </c>
      <c r="K34" s="159">
        <v>330</v>
      </c>
      <c r="L34" s="42">
        <f t="shared" si="1"/>
        <v>660000</v>
      </c>
      <c r="M34" s="159">
        <f t="shared" si="2"/>
        <v>330</v>
      </c>
      <c r="N34" s="161"/>
    </row>
    <row r="35" spans="1:14" ht="20.100000000000001" customHeight="1">
      <c r="A35" s="115">
        <v>32</v>
      </c>
      <c r="B35" s="3" t="s">
        <v>79</v>
      </c>
      <c r="C35" s="3" t="s">
        <v>80</v>
      </c>
      <c r="D35" s="3"/>
      <c r="E35" s="10" t="s">
        <v>81</v>
      </c>
      <c r="F35" s="3">
        <v>10</v>
      </c>
      <c r="G35" s="14"/>
      <c r="H35" s="18"/>
      <c r="I35" s="157">
        <v>0.99546392687850105</v>
      </c>
      <c r="J35" s="158">
        <f t="shared" si="0"/>
        <v>0</v>
      </c>
      <c r="K35" s="159">
        <v>11450</v>
      </c>
      <c r="L35" s="42">
        <f t="shared" si="1"/>
        <v>114500</v>
      </c>
      <c r="M35" s="159">
        <f t="shared" si="2"/>
        <v>11450</v>
      </c>
      <c r="N35" s="161"/>
    </row>
    <row r="36" spans="1:14" ht="20.100000000000001" customHeight="1">
      <c r="A36" s="115">
        <v>33</v>
      </c>
      <c r="B36" s="3" t="s">
        <v>82</v>
      </c>
      <c r="C36" s="3" t="s">
        <v>83</v>
      </c>
      <c r="D36" s="3"/>
      <c r="E36" s="3" t="s">
        <v>84</v>
      </c>
      <c r="F36" s="3">
        <v>200</v>
      </c>
      <c r="G36" s="14"/>
      <c r="H36" s="18"/>
      <c r="I36" s="157">
        <v>0.99546392687850105</v>
      </c>
      <c r="J36" s="158">
        <f t="shared" si="0"/>
        <v>0</v>
      </c>
      <c r="K36" s="159">
        <v>6470</v>
      </c>
      <c r="L36" s="42">
        <f t="shared" ref="L36:L67" si="3">K36*F36</f>
        <v>1294000</v>
      </c>
      <c r="M36" s="159">
        <f t="shared" si="2"/>
        <v>6470</v>
      </c>
      <c r="N36" s="161"/>
    </row>
    <row r="37" spans="1:14" ht="20.100000000000001" customHeight="1">
      <c r="A37" s="115">
        <v>34</v>
      </c>
      <c r="B37" s="3" t="s">
        <v>85</v>
      </c>
      <c r="C37" s="3" t="s">
        <v>213</v>
      </c>
      <c r="D37" s="3" t="s">
        <v>233</v>
      </c>
      <c r="E37" s="3" t="s">
        <v>84</v>
      </c>
      <c r="F37" s="3">
        <v>100</v>
      </c>
      <c r="G37" s="14"/>
      <c r="H37" s="18"/>
      <c r="I37" s="157">
        <v>0.99546392687850105</v>
      </c>
      <c r="J37" s="158">
        <f t="shared" si="0"/>
        <v>0</v>
      </c>
      <c r="K37" s="159">
        <v>3480</v>
      </c>
      <c r="L37" s="42">
        <f t="shared" si="3"/>
        <v>348000</v>
      </c>
      <c r="M37" s="159">
        <f t="shared" si="2"/>
        <v>3480</v>
      </c>
      <c r="N37" s="161"/>
    </row>
    <row r="38" spans="1:14" ht="20.100000000000001" customHeight="1">
      <c r="A38" s="115">
        <v>35</v>
      </c>
      <c r="B38" s="3" t="s">
        <v>86</v>
      </c>
      <c r="C38" s="3" t="s">
        <v>87</v>
      </c>
      <c r="D38" s="3"/>
      <c r="E38" s="3" t="s">
        <v>1</v>
      </c>
      <c r="F38" s="3">
        <v>30</v>
      </c>
      <c r="G38" s="14"/>
      <c r="H38" s="18"/>
      <c r="I38" s="157">
        <v>0.99546392687850105</v>
      </c>
      <c r="J38" s="158">
        <f t="shared" si="0"/>
        <v>0</v>
      </c>
      <c r="K38" s="159">
        <v>1790</v>
      </c>
      <c r="L38" s="42">
        <f t="shared" si="3"/>
        <v>53700</v>
      </c>
      <c r="M38" s="159">
        <f t="shared" si="2"/>
        <v>1790</v>
      </c>
      <c r="N38" s="161"/>
    </row>
    <row r="39" spans="1:14" ht="20.100000000000001" customHeight="1">
      <c r="A39" s="115">
        <v>36</v>
      </c>
      <c r="B39" s="3" t="s">
        <v>88</v>
      </c>
      <c r="C39" s="3" t="s">
        <v>83</v>
      </c>
      <c r="D39" s="3"/>
      <c r="E39" s="3" t="s">
        <v>1</v>
      </c>
      <c r="F39" s="3">
        <v>30</v>
      </c>
      <c r="G39" s="14"/>
      <c r="H39" s="18"/>
      <c r="I39" s="157">
        <v>0.99546392687850105</v>
      </c>
      <c r="J39" s="158">
        <f t="shared" si="0"/>
        <v>0</v>
      </c>
      <c r="K39" s="159">
        <v>5480</v>
      </c>
      <c r="L39" s="42">
        <f t="shared" si="3"/>
        <v>164400</v>
      </c>
      <c r="M39" s="159">
        <f t="shared" si="2"/>
        <v>5480</v>
      </c>
      <c r="N39" s="161"/>
    </row>
    <row r="40" spans="1:14" ht="20.100000000000001" customHeight="1">
      <c r="A40" s="115">
        <v>37</v>
      </c>
      <c r="B40" s="3" t="s">
        <v>89</v>
      </c>
      <c r="C40" s="3" t="s">
        <v>214</v>
      </c>
      <c r="D40" s="3" t="s">
        <v>203</v>
      </c>
      <c r="E40" s="3" t="s">
        <v>231</v>
      </c>
      <c r="F40" s="3">
        <v>40</v>
      </c>
      <c r="G40" s="14"/>
      <c r="H40" s="18"/>
      <c r="I40" s="157">
        <v>0.99546392687850105</v>
      </c>
      <c r="J40" s="158">
        <f t="shared" si="0"/>
        <v>0</v>
      </c>
      <c r="K40" s="159">
        <v>1790</v>
      </c>
      <c r="L40" s="42">
        <f t="shared" si="3"/>
        <v>71600</v>
      </c>
      <c r="M40" s="159">
        <f t="shared" si="2"/>
        <v>1790</v>
      </c>
      <c r="N40" s="161"/>
    </row>
    <row r="41" spans="1:14" ht="20.100000000000001" customHeight="1">
      <c r="A41" s="115">
        <v>38</v>
      </c>
      <c r="B41" s="3" t="s">
        <v>90</v>
      </c>
      <c r="C41" s="3" t="s">
        <v>91</v>
      </c>
      <c r="D41" s="3"/>
      <c r="E41" s="3" t="s">
        <v>1</v>
      </c>
      <c r="F41" s="3">
        <v>50</v>
      </c>
      <c r="G41" s="14"/>
      <c r="H41" s="18"/>
      <c r="I41" s="157">
        <v>0.99546392687850105</v>
      </c>
      <c r="J41" s="158">
        <f t="shared" si="0"/>
        <v>0</v>
      </c>
      <c r="K41" s="159">
        <v>7960</v>
      </c>
      <c r="L41" s="42">
        <f t="shared" si="3"/>
        <v>398000</v>
      </c>
      <c r="M41" s="159">
        <f t="shared" si="2"/>
        <v>7960</v>
      </c>
      <c r="N41" s="161"/>
    </row>
    <row r="42" spans="1:14" ht="20.100000000000001" customHeight="1">
      <c r="A42" s="115">
        <v>39</v>
      </c>
      <c r="B42" s="3" t="s">
        <v>92</v>
      </c>
      <c r="C42" s="3" t="s">
        <v>202</v>
      </c>
      <c r="D42" s="3" t="s">
        <v>201</v>
      </c>
      <c r="E42" s="3" t="s">
        <v>93</v>
      </c>
      <c r="F42" s="3">
        <v>10</v>
      </c>
      <c r="G42" s="14"/>
      <c r="H42" s="18"/>
      <c r="I42" s="157">
        <v>0.99546392687850105</v>
      </c>
      <c r="J42" s="158">
        <f t="shared" si="0"/>
        <v>0</v>
      </c>
      <c r="K42" s="159">
        <v>4970</v>
      </c>
      <c r="L42" s="42">
        <f t="shared" si="3"/>
        <v>49700</v>
      </c>
      <c r="M42" s="159">
        <f t="shared" si="2"/>
        <v>4970</v>
      </c>
      <c r="N42" s="161"/>
    </row>
    <row r="43" spans="1:14" ht="20.100000000000001" customHeight="1">
      <c r="A43" s="115">
        <v>40</v>
      </c>
      <c r="B43" s="3" t="s">
        <v>94</v>
      </c>
      <c r="C43" s="3" t="s">
        <v>95</v>
      </c>
      <c r="D43" s="3"/>
      <c r="E43" s="3" t="s">
        <v>1</v>
      </c>
      <c r="F43" s="3">
        <v>20</v>
      </c>
      <c r="G43" s="14"/>
      <c r="H43" s="18"/>
      <c r="I43" s="157">
        <v>0.99546392687850105</v>
      </c>
      <c r="J43" s="158">
        <f t="shared" si="0"/>
        <v>0</v>
      </c>
      <c r="K43" s="159">
        <v>4480</v>
      </c>
      <c r="L43" s="42">
        <f t="shared" si="3"/>
        <v>89600</v>
      </c>
      <c r="M43" s="159">
        <f t="shared" si="2"/>
        <v>4480</v>
      </c>
      <c r="N43" s="161"/>
    </row>
    <row r="44" spans="1:14" ht="20.100000000000001" customHeight="1">
      <c r="A44" s="115">
        <v>41</v>
      </c>
      <c r="B44" s="9" t="s">
        <v>96</v>
      </c>
      <c r="C44" s="3" t="s">
        <v>97</v>
      </c>
      <c r="D44" s="3" t="s">
        <v>98</v>
      </c>
      <c r="E44" s="3" t="s">
        <v>78</v>
      </c>
      <c r="F44" s="3">
        <v>7000</v>
      </c>
      <c r="G44" s="14"/>
      <c r="H44" s="18"/>
      <c r="I44" s="157">
        <v>0.99546392687850105</v>
      </c>
      <c r="J44" s="158">
        <f t="shared" si="0"/>
        <v>0</v>
      </c>
      <c r="K44" s="159">
        <v>3980</v>
      </c>
      <c r="L44" s="42">
        <f t="shared" si="3"/>
        <v>27860000</v>
      </c>
      <c r="M44" s="159">
        <f t="shared" si="2"/>
        <v>3980</v>
      </c>
      <c r="N44" s="161"/>
    </row>
    <row r="45" spans="1:14" ht="20.100000000000001" customHeight="1">
      <c r="A45" s="115">
        <v>42</v>
      </c>
      <c r="B45" s="9" t="s">
        <v>99</v>
      </c>
      <c r="C45" s="3" t="s">
        <v>202</v>
      </c>
      <c r="D45" s="3" t="s">
        <v>201</v>
      </c>
      <c r="E45" s="3" t="s">
        <v>93</v>
      </c>
      <c r="F45" s="3">
        <v>10</v>
      </c>
      <c r="G45" s="14"/>
      <c r="H45" s="18"/>
      <c r="I45" s="157">
        <v>0.99546392687850105</v>
      </c>
      <c r="J45" s="158">
        <f t="shared" si="0"/>
        <v>0</v>
      </c>
      <c r="K45" s="159">
        <v>500</v>
      </c>
      <c r="L45" s="42">
        <f t="shared" si="3"/>
        <v>5000</v>
      </c>
      <c r="M45" s="159">
        <f t="shared" si="2"/>
        <v>500</v>
      </c>
      <c r="N45" s="161"/>
    </row>
    <row r="46" spans="1:14" ht="20.100000000000001" customHeight="1">
      <c r="A46" s="115">
        <v>43</v>
      </c>
      <c r="B46" s="9" t="s">
        <v>100</v>
      </c>
      <c r="C46" s="3" t="s">
        <v>54</v>
      </c>
      <c r="D46" s="3"/>
      <c r="E46" s="3" t="s">
        <v>101</v>
      </c>
      <c r="F46" s="3">
        <v>20</v>
      </c>
      <c r="G46" s="14"/>
      <c r="H46" s="18"/>
      <c r="I46" s="157">
        <v>0.99546392687850105</v>
      </c>
      <c r="J46" s="158">
        <f t="shared" si="0"/>
        <v>0</v>
      </c>
      <c r="K46" s="159">
        <v>8950</v>
      </c>
      <c r="L46" s="42">
        <f t="shared" si="3"/>
        <v>179000</v>
      </c>
      <c r="M46" s="159">
        <f t="shared" si="2"/>
        <v>8950</v>
      </c>
      <c r="N46" s="161"/>
    </row>
    <row r="47" spans="1:14" ht="20.100000000000001" customHeight="1">
      <c r="A47" s="115">
        <v>44</v>
      </c>
      <c r="B47" s="9" t="s">
        <v>215</v>
      </c>
      <c r="C47" s="3" t="s">
        <v>216</v>
      </c>
      <c r="D47" s="3" t="s">
        <v>217</v>
      </c>
      <c r="E47" s="3" t="s">
        <v>218</v>
      </c>
      <c r="F47" s="3">
        <v>20</v>
      </c>
      <c r="G47" s="14"/>
      <c r="H47" s="18"/>
      <c r="I47" s="157">
        <v>0.99546392687850105</v>
      </c>
      <c r="J47" s="158">
        <f t="shared" si="0"/>
        <v>0</v>
      </c>
      <c r="K47" s="159">
        <v>3580</v>
      </c>
      <c r="L47" s="42">
        <f t="shared" si="3"/>
        <v>71600</v>
      </c>
      <c r="M47" s="159">
        <f t="shared" si="2"/>
        <v>3580</v>
      </c>
      <c r="N47" s="161"/>
    </row>
    <row r="48" spans="1:14" ht="20.100000000000001" customHeight="1">
      <c r="A48" s="115">
        <v>45</v>
      </c>
      <c r="B48" s="9" t="s">
        <v>102</v>
      </c>
      <c r="C48" s="3" t="s">
        <v>219</v>
      </c>
      <c r="D48" s="3" t="s">
        <v>220</v>
      </c>
      <c r="E48" s="3" t="s">
        <v>101</v>
      </c>
      <c r="F48" s="3">
        <v>60</v>
      </c>
      <c r="G48" s="14"/>
      <c r="H48" s="18"/>
      <c r="I48" s="157">
        <v>0.99546392687850105</v>
      </c>
      <c r="J48" s="158">
        <f t="shared" si="0"/>
        <v>0</v>
      </c>
      <c r="K48" s="159">
        <v>1790</v>
      </c>
      <c r="L48" s="42">
        <f t="shared" si="3"/>
        <v>107400</v>
      </c>
      <c r="M48" s="159">
        <f t="shared" si="2"/>
        <v>1790</v>
      </c>
      <c r="N48" s="161"/>
    </row>
    <row r="49" spans="1:14" ht="20.100000000000001" customHeight="1">
      <c r="A49" s="115">
        <v>46</v>
      </c>
      <c r="B49" s="9" t="s">
        <v>103</v>
      </c>
      <c r="C49" s="3" t="s">
        <v>104</v>
      </c>
      <c r="D49" s="3" t="s">
        <v>105</v>
      </c>
      <c r="E49" s="3" t="s">
        <v>101</v>
      </c>
      <c r="F49" s="3">
        <v>10</v>
      </c>
      <c r="G49" s="14"/>
      <c r="H49" s="18"/>
      <c r="I49" s="157">
        <v>0.99546392687850105</v>
      </c>
      <c r="J49" s="158">
        <f t="shared" si="0"/>
        <v>0</v>
      </c>
      <c r="K49" s="167">
        <v>14930</v>
      </c>
      <c r="L49" s="42">
        <f t="shared" si="3"/>
        <v>149300</v>
      </c>
      <c r="M49" s="159">
        <f t="shared" si="2"/>
        <v>14930</v>
      </c>
      <c r="N49" s="161"/>
    </row>
    <row r="50" spans="1:14" ht="20.100000000000001" customHeight="1">
      <c r="A50" s="115">
        <v>47</v>
      </c>
      <c r="B50" s="9" t="s">
        <v>106</v>
      </c>
      <c r="C50" s="3"/>
      <c r="D50" s="3" t="s">
        <v>107</v>
      </c>
      <c r="E50" s="3" t="s">
        <v>101</v>
      </c>
      <c r="F50" s="3">
        <v>10</v>
      </c>
      <c r="G50" s="14"/>
      <c r="H50" s="18"/>
      <c r="I50" s="157">
        <v>0.99546392687850105</v>
      </c>
      <c r="J50" s="158">
        <f t="shared" si="0"/>
        <v>0</v>
      </c>
      <c r="K50" s="159">
        <v>1990</v>
      </c>
      <c r="L50" s="42">
        <f t="shared" si="3"/>
        <v>19900</v>
      </c>
      <c r="M50" s="159">
        <f t="shared" si="2"/>
        <v>1990</v>
      </c>
      <c r="N50" s="161"/>
    </row>
    <row r="51" spans="1:14" ht="20.100000000000001" customHeight="1">
      <c r="A51" s="115">
        <v>48</v>
      </c>
      <c r="B51" s="9" t="s">
        <v>108</v>
      </c>
      <c r="C51" s="3" t="s">
        <v>109</v>
      </c>
      <c r="D51" s="3" t="s">
        <v>53</v>
      </c>
      <c r="E51" s="3" t="s">
        <v>101</v>
      </c>
      <c r="F51" s="3">
        <v>30</v>
      </c>
      <c r="G51" s="14"/>
      <c r="H51" s="18"/>
      <c r="I51" s="157">
        <v>0.99546392687850105</v>
      </c>
      <c r="J51" s="158">
        <f t="shared" si="0"/>
        <v>0</v>
      </c>
      <c r="K51" s="159">
        <v>4970</v>
      </c>
      <c r="L51" s="42">
        <f t="shared" si="3"/>
        <v>149100</v>
      </c>
      <c r="M51" s="159">
        <f t="shared" si="2"/>
        <v>4970</v>
      </c>
      <c r="N51" s="161"/>
    </row>
    <row r="52" spans="1:14" ht="20.100000000000001" customHeight="1">
      <c r="A52" s="115">
        <v>49</v>
      </c>
      <c r="B52" s="9" t="s">
        <v>110</v>
      </c>
      <c r="C52" s="3" t="s">
        <v>111</v>
      </c>
      <c r="D52" s="3" t="s">
        <v>112</v>
      </c>
      <c r="E52" s="3" t="s">
        <v>101</v>
      </c>
      <c r="F52" s="3">
        <v>1000</v>
      </c>
      <c r="G52" s="14"/>
      <c r="H52" s="18"/>
      <c r="I52" s="157">
        <v>0.99546392687850105</v>
      </c>
      <c r="J52" s="158">
        <f t="shared" si="0"/>
        <v>0</v>
      </c>
      <c r="K52" s="159">
        <v>8460</v>
      </c>
      <c r="L52" s="42">
        <f t="shared" si="3"/>
        <v>8460000</v>
      </c>
      <c r="M52" s="159">
        <f t="shared" si="2"/>
        <v>8460</v>
      </c>
      <c r="N52" s="161"/>
    </row>
    <row r="53" spans="1:14" ht="20.100000000000001" customHeight="1">
      <c r="A53" s="115">
        <v>50</v>
      </c>
      <c r="B53" s="9" t="s">
        <v>113</v>
      </c>
      <c r="C53" s="3" t="s">
        <v>52</v>
      </c>
      <c r="D53" s="3" t="s">
        <v>114</v>
      </c>
      <c r="E53" s="3" t="s">
        <v>101</v>
      </c>
      <c r="F53" s="3">
        <v>400</v>
      </c>
      <c r="G53" s="14"/>
      <c r="H53" s="18"/>
      <c r="I53" s="157">
        <v>0.99546392687850105</v>
      </c>
      <c r="J53" s="158">
        <f t="shared" si="0"/>
        <v>0</v>
      </c>
      <c r="K53" s="159">
        <v>6960</v>
      </c>
      <c r="L53" s="42">
        <f t="shared" si="3"/>
        <v>2784000</v>
      </c>
      <c r="M53" s="159">
        <f t="shared" si="2"/>
        <v>6960</v>
      </c>
      <c r="N53" s="161"/>
    </row>
    <row r="54" spans="1:14" ht="20.100000000000001" customHeight="1">
      <c r="A54" s="115">
        <v>51</v>
      </c>
      <c r="B54" s="9" t="s">
        <v>115</v>
      </c>
      <c r="C54" s="3" t="s">
        <v>116</v>
      </c>
      <c r="D54" s="3" t="s">
        <v>117</v>
      </c>
      <c r="E54" s="3" t="s">
        <v>93</v>
      </c>
      <c r="F54" s="3">
        <v>10</v>
      </c>
      <c r="G54" s="14"/>
      <c r="H54" s="18"/>
      <c r="I54" s="157">
        <v>0.99546392687850105</v>
      </c>
      <c r="J54" s="158">
        <f t="shared" si="0"/>
        <v>0</v>
      </c>
      <c r="K54" s="159">
        <v>4970</v>
      </c>
      <c r="L54" s="42">
        <f t="shared" si="3"/>
        <v>49700</v>
      </c>
      <c r="M54" s="159">
        <f t="shared" si="2"/>
        <v>4970</v>
      </c>
      <c r="N54" s="161"/>
    </row>
    <row r="55" spans="1:14" ht="20.100000000000001" customHeight="1">
      <c r="A55" s="115">
        <v>52</v>
      </c>
      <c r="B55" s="9" t="s">
        <v>118</v>
      </c>
      <c r="C55" s="3" t="s">
        <v>116</v>
      </c>
      <c r="D55" s="3" t="s">
        <v>119</v>
      </c>
      <c r="E55" s="3" t="s">
        <v>84</v>
      </c>
      <c r="F55" s="3">
        <v>10</v>
      </c>
      <c r="G55" s="16"/>
      <c r="H55" s="18"/>
      <c r="I55" s="157">
        <v>0.99546392687850105</v>
      </c>
      <c r="J55" s="158">
        <f t="shared" si="0"/>
        <v>0</v>
      </c>
      <c r="K55" s="159">
        <v>5970</v>
      </c>
      <c r="L55" s="42">
        <f t="shared" si="3"/>
        <v>59700</v>
      </c>
      <c r="M55" s="159">
        <f t="shared" si="2"/>
        <v>5970</v>
      </c>
      <c r="N55" s="161"/>
    </row>
    <row r="56" spans="1:14" ht="20.100000000000001" customHeight="1">
      <c r="A56" s="115">
        <v>53</v>
      </c>
      <c r="B56" s="9" t="s">
        <v>120</v>
      </c>
      <c r="C56" s="3" t="s">
        <v>116</v>
      </c>
      <c r="D56" s="3" t="s">
        <v>119</v>
      </c>
      <c r="E56" s="3" t="s">
        <v>84</v>
      </c>
      <c r="F56" s="3">
        <v>10</v>
      </c>
      <c r="G56" s="14"/>
      <c r="H56" s="18"/>
      <c r="I56" s="157">
        <v>0.99546392687850105</v>
      </c>
      <c r="J56" s="158">
        <f t="shared" si="0"/>
        <v>0</v>
      </c>
      <c r="K56" s="159">
        <v>2980</v>
      </c>
      <c r="L56" s="42">
        <f t="shared" si="3"/>
        <v>29800</v>
      </c>
      <c r="M56" s="159">
        <f t="shared" si="2"/>
        <v>2980</v>
      </c>
      <c r="N56" s="161"/>
    </row>
    <row r="57" spans="1:14" ht="20.100000000000001" customHeight="1">
      <c r="A57" s="115">
        <v>54</v>
      </c>
      <c r="B57" s="9" t="s">
        <v>122</v>
      </c>
      <c r="C57" s="3" t="s">
        <v>221</v>
      </c>
      <c r="D57" s="3" t="s">
        <v>123</v>
      </c>
      <c r="E57" s="3" t="s">
        <v>81</v>
      </c>
      <c r="F57" s="3">
        <v>20</v>
      </c>
      <c r="G57" s="14"/>
      <c r="H57" s="18"/>
      <c r="I57" s="157">
        <v>0.99546392687850105</v>
      </c>
      <c r="J57" s="158">
        <f t="shared" si="0"/>
        <v>0</v>
      </c>
      <c r="K57" s="159">
        <v>2980</v>
      </c>
      <c r="L57" s="42">
        <f t="shared" si="3"/>
        <v>59600</v>
      </c>
      <c r="M57" s="159">
        <f t="shared" si="2"/>
        <v>2980</v>
      </c>
      <c r="N57" s="161"/>
    </row>
    <row r="58" spans="1:14" ht="20.100000000000001" customHeight="1">
      <c r="A58" s="115">
        <v>55</v>
      </c>
      <c r="B58" s="9" t="s">
        <v>124</v>
      </c>
      <c r="C58" s="3" t="s">
        <v>65</v>
      </c>
      <c r="D58" s="3" t="s">
        <v>222</v>
      </c>
      <c r="E58" s="3" t="s">
        <v>84</v>
      </c>
      <c r="F58" s="3">
        <v>30</v>
      </c>
      <c r="G58" s="14"/>
      <c r="H58" s="18"/>
      <c r="I58" s="157">
        <v>0.99546392687850105</v>
      </c>
      <c r="J58" s="158">
        <f t="shared" si="0"/>
        <v>0</v>
      </c>
      <c r="K58" s="159">
        <v>1490</v>
      </c>
      <c r="L58" s="42">
        <f t="shared" si="3"/>
        <v>44700</v>
      </c>
      <c r="M58" s="159">
        <f t="shared" si="2"/>
        <v>1490</v>
      </c>
      <c r="N58" s="161"/>
    </row>
    <row r="59" spans="1:14" ht="20.100000000000001" customHeight="1">
      <c r="A59" s="115">
        <v>56</v>
      </c>
      <c r="B59" s="9" t="s">
        <v>125</v>
      </c>
      <c r="C59" s="3" t="s">
        <v>54</v>
      </c>
      <c r="D59" s="3"/>
      <c r="E59" s="3" t="s">
        <v>121</v>
      </c>
      <c r="F59" s="3">
        <v>20</v>
      </c>
      <c r="G59" s="14"/>
      <c r="H59" s="18"/>
      <c r="I59" s="157">
        <v>0.99546392687850105</v>
      </c>
      <c r="J59" s="158">
        <f t="shared" si="0"/>
        <v>0</v>
      </c>
      <c r="K59" s="159">
        <v>5970</v>
      </c>
      <c r="L59" s="42">
        <f t="shared" si="3"/>
        <v>119400</v>
      </c>
      <c r="M59" s="159">
        <f t="shared" si="2"/>
        <v>5970</v>
      </c>
      <c r="N59" s="161"/>
    </row>
    <row r="60" spans="1:14" ht="20.100000000000001" customHeight="1">
      <c r="A60" s="115">
        <v>57</v>
      </c>
      <c r="B60" s="9" t="s">
        <v>126</v>
      </c>
      <c r="C60" s="3" t="s">
        <v>127</v>
      </c>
      <c r="D60" s="3" t="s">
        <v>128</v>
      </c>
      <c r="E60" s="3" t="s">
        <v>84</v>
      </c>
      <c r="F60" s="3">
        <v>10</v>
      </c>
      <c r="G60" s="14"/>
      <c r="H60" s="18"/>
      <c r="I60" s="157">
        <v>0.99546392687850105</v>
      </c>
      <c r="J60" s="158">
        <f t="shared" si="0"/>
        <v>0</v>
      </c>
      <c r="K60" s="159">
        <v>5470</v>
      </c>
      <c r="L60" s="42">
        <f t="shared" si="3"/>
        <v>54700</v>
      </c>
      <c r="M60" s="159">
        <f t="shared" si="2"/>
        <v>5470</v>
      </c>
      <c r="N60" s="161"/>
    </row>
    <row r="61" spans="1:14" ht="20.100000000000001" customHeight="1">
      <c r="A61" s="115">
        <v>58</v>
      </c>
      <c r="B61" s="9" t="s">
        <v>129</v>
      </c>
      <c r="C61" s="3"/>
      <c r="D61" s="3" t="s">
        <v>130</v>
      </c>
      <c r="E61" s="3" t="s">
        <v>121</v>
      </c>
      <c r="F61" s="3">
        <v>10</v>
      </c>
      <c r="G61" s="14"/>
      <c r="H61" s="18"/>
      <c r="I61" s="157">
        <v>0.99546392687850105</v>
      </c>
      <c r="J61" s="158">
        <f t="shared" ref="J61:J91" si="4">I61*G61</f>
        <v>0</v>
      </c>
      <c r="K61" s="159">
        <v>7960</v>
      </c>
      <c r="L61" s="42">
        <f t="shared" si="3"/>
        <v>79600</v>
      </c>
      <c r="M61" s="159">
        <f t="shared" ref="M61:M92" si="5">K61-J61</f>
        <v>7960</v>
      </c>
      <c r="N61" s="161"/>
    </row>
    <row r="62" spans="1:14" ht="20.100000000000001" customHeight="1">
      <c r="A62" s="115">
        <v>59</v>
      </c>
      <c r="B62" s="9" t="s">
        <v>131</v>
      </c>
      <c r="C62" s="3"/>
      <c r="D62" s="3" t="s">
        <v>132</v>
      </c>
      <c r="E62" s="3" t="s">
        <v>133</v>
      </c>
      <c r="F62" s="3">
        <v>150</v>
      </c>
      <c r="G62" s="14"/>
      <c r="H62" s="18"/>
      <c r="I62" s="157">
        <v>0.99546392687850105</v>
      </c>
      <c r="J62" s="158">
        <f t="shared" si="4"/>
        <v>0</v>
      </c>
      <c r="K62" s="159">
        <v>3480</v>
      </c>
      <c r="L62" s="42">
        <f t="shared" si="3"/>
        <v>522000</v>
      </c>
      <c r="M62" s="159">
        <f t="shared" si="5"/>
        <v>3480</v>
      </c>
      <c r="N62" s="161"/>
    </row>
    <row r="63" spans="1:14" ht="20.100000000000001" customHeight="1">
      <c r="A63" s="115">
        <v>60</v>
      </c>
      <c r="B63" s="9" t="s">
        <v>134</v>
      </c>
      <c r="C63" s="3" t="s">
        <v>224</v>
      </c>
      <c r="D63" s="3" t="s">
        <v>135</v>
      </c>
      <c r="E63" s="3" t="s">
        <v>81</v>
      </c>
      <c r="F63" s="3">
        <v>12</v>
      </c>
      <c r="G63" s="14"/>
      <c r="H63" s="18"/>
      <c r="I63" s="157">
        <v>0.99546392687850105</v>
      </c>
      <c r="J63" s="158">
        <f t="shared" si="4"/>
        <v>0</v>
      </c>
      <c r="K63" s="159">
        <v>7960</v>
      </c>
      <c r="L63" s="42">
        <f t="shared" si="3"/>
        <v>95520</v>
      </c>
      <c r="M63" s="159">
        <f t="shared" si="5"/>
        <v>7960</v>
      </c>
      <c r="N63" s="161"/>
    </row>
    <row r="64" spans="1:14" ht="20.100000000000001" customHeight="1">
      <c r="A64" s="115">
        <v>61</v>
      </c>
      <c r="B64" s="9" t="s">
        <v>136</v>
      </c>
      <c r="C64" s="3" t="s">
        <v>65</v>
      </c>
      <c r="D64" s="3"/>
      <c r="E64" s="3" t="s">
        <v>121</v>
      </c>
      <c r="F64" s="3">
        <v>150</v>
      </c>
      <c r="G64" s="14"/>
      <c r="H64" s="18"/>
      <c r="I64" s="157">
        <v>0.99546392687850105</v>
      </c>
      <c r="J64" s="158">
        <f t="shared" si="4"/>
        <v>0</v>
      </c>
      <c r="K64" s="159">
        <v>7960</v>
      </c>
      <c r="L64" s="42">
        <f t="shared" si="3"/>
        <v>1194000</v>
      </c>
      <c r="M64" s="159">
        <f t="shared" si="5"/>
        <v>7960</v>
      </c>
      <c r="N64" s="161"/>
    </row>
    <row r="65" spans="1:14" ht="20.100000000000001" customHeight="1">
      <c r="A65" s="115">
        <v>62</v>
      </c>
      <c r="B65" s="9" t="s">
        <v>137</v>
      </c>
      <c r="C65" s="12"/>
      <c r="D65" s="3"/>
      <c r="E65" s="3" t="s">
        <v>138</v>
      </c>
      <c r="F65" s="3">
        <v>80</v>
      </c>
      <c r="G65" s="14"/>
      <c r="H65" s="18"/>
      <c r="I65" s="157">
        <v>0.99546392687850105</v>
      </c>
      <c r="J65" s="158">
        <f t="shared" si="4"/>
        <v>0</v>
      </c>
      <c r="K65" s="159">
        <v>1690</v>
      </c>
      <c r="L65" s="42">
        <f t="shared" si="3"/>
        <v>135200</v>
      </c>
      <c r="M65" s="159">
        <f t="shared" si="5"/>
        <v>1690</v>
      </c>
      <c r="N65" s="161"/>
    </row>
    <row r="66" spans="1:14" ht="20.100000000000001" customHeight="1">
      <c r="A66" s="115">
        <v>63</v>
      </c>
      <c r="B66" s="9" t="s">
        <v>139</v>
      </c>
      <c r="C66" s="3" t="s">
        <v>140</v>
      </c>
      <c r="D66" s="3"/>
      <c r="E66" s="3" t="s">
        <v>121</v>
      </c>
      <c r="F66" s="3">
        <v>30</v>
      </c>
      <c r="G66" s="14"/>
      <c r="H66" s="18"/>
      <c r="I66" s="157">
        <v>0.99546392687850105</v>
      </c>
      <c r="J66" s="158">
        <f t="shared" si="4"/>
        <v>0</v>
      </c>
      <c r="K66" s="159">
        <v>1190</v>
      </c>
      <c r="L66" s="42">
        <f t="shared" si="3"/>
        <v>35700</v>
      </c>
      <c r="M66" s="159">
        <f t="shared" si="5"/>
        <v>1190</v>
      </c>
      <c r="N66" s="161"/>
    </row>
    <row r="67" spans="1:14" ht="20.100000000000001" customHeight="1">
      <c r="A67" s="115">
        <v>64</v>
      </c>
      <c r="B67" s="9" t="s">
        <v>141</v>
      </c>
      <c r="C67" s="3" t="s">
        <v>142</v>
      </c>
      <c r="D67" s="3"/>
      <c r="E67" s="3" t="s">
        <v>138</v>
      </c>
      <c r="F67" s="3">
        <v>20</v>
      </c>
      <c r="G67" s="14"/>
      <c r="H67" s="18"/>
      <c r="I67" s="157">
        <v>0.99546392687850105</v>
      </c>
      <c r="J67" s="158">
        <f t="shared" si="4"/>
        <v>0</v>
      </c>
      <c r="K67" s="159">
        <v>2780</v>
      </c>
      <c r="L67" s="42">
        <f t="shared" si="3"/>
        <v>55600</v>
      </c>
      <c r="M67" s="159">
        <f t="shared" si="5"/>
        <v>2780</v>
      </c>
      <c r="N67" s="161"/>
    </row>
    <row r="68" spans="1:14" ht="20.100000000000001" customHeight="1">
      <c r="A68" s="115">
        <v>65</v>
      </c>
      <c r="B68" s="9" t="s">
        <v>143</v>
      </c>
      <c r="C68" s="3" t="s">
        <v>116</v>
      </c>
      <c r="D68" s="11" t="s">
        <v>264</v>
      </c>
      <c r="E68" s="3" t="s">
        <v>138</v>
      </c>
      <c r="F68" s="3">
        <v>50</v>
      </c>
      <c r="G68" s="14"/>
      <c r="H68" s="18"/>
      <c r="I68" s="157">
        <v>0.99546392687850105</v>
      </c>
      <c r="J68" s="158">
        <f t="shared" si="4"/>
        <v>0</v>
      </c>
      <c r="K68" s="159">
        <v>4970</v>
      </c>
      <c r="L68" s="42">
        <f t="shared" ref="L68:L91" si="6">K68*F68</f>
        <v>248500</v>
      </c>
      <c r="M68" s="159">
        <f t="shared" si="5"/>
        <v>4970</v>
      </c>
      <c r="N68" s="161"/>
    </row>
    <row r="69" spans="1:14" ht="20.100000000000001" customHeight="1">
      <c r="A69" s="115">
        <v>66</v>
      </c>
      <c r="B69" s="9" t="s">
        <v>145</v>
      </c>
      <c r="C69" s="3" t="s">
        <v>223</v>
      </c>
      <c r="D69" s="11"/>
      <c r="E69" s="3" t="s">
        <v>121</v>
      </c>
      <c r="F69" s="3">
        <v>100</v>
      </c>
      <c r="G69" s="14"/>
      <c r="H69" s="18"/>
      <c r="I69" s="157">
        <v>0.99546392687850105</v>
      </c>
      <c r="J69" s="158">
        <f t="shared" si="4"/>
        <v>0</v>
      </c>
      <c r="K69" s="159">
        <v>3480</v>
      </c>
      <c r="L69" s="42">
        <f t="shared" si="6"/>
        <v>348000</v>
      </c>
      <c r="M69" s="159">
        <f t="shared" si="5"/>
        <v>3480</v>
      </c>
      <c r="N69" s="161"/>
    </row>
    <row r="70" spans="1:14" ht="20.100000000000001" customHeight="1">
      <c r="A70" s="115">
        <v>67</v>
      </c>
      <c r="B70" s="3" t="s">
        <v>146</v>
      </c>
      <c r="C70" s="11" t="s">
        <v>265</v>
      </c>
      <c r="D70" s="11"/>
      <c r="E70" s="3" t="s">
        <v>121</v>
      </c>
      <c r="F70" s="3">
        <v>20</v>
      </c>
      <c r="G70" s="14"/>
      <c r="H70" s="18"/>
      <c r="I70" s="157">
        <v>0.99546392687850105</v>
      </c>
      <c r="J70" s="158">
        <f t="shared" si="4"/>
        <v>0</v>
      </c>
      <c r="K70" s="159">
        <v>21400</v>
      </c>
      <c r="L70" s="42">
        <f t="shared" si="6"/>
        <v>428000</v>
      </c>
      <c r="M70" s="159">
        <f t="shared" si="5"/>
        <v>21400</v>
      </c>
      <c r="N70" s="161"/>
    </row>
    <row r="71" spans="1:14" ht="20.100000000000001" customHeight="1">
      <c r="A71" s="115">
        <v>68</v>
      </c>
      <c r="B71" s="3" t="s">
        <v>147</v>
      </c>
      <c r="C71" s="11"/>
      <c r="D71" s="11"/>
      <c r="E71" s="3" t="s">
        <v>121</v>
      </c>
      <c r="F71" s="3">
        <v>20</v>
      </c>
      <c r="G71" s="14"/>
      <c r="H71" s="18"/>
      <c r="I71" s="157">
        <v>0.99546392687850105</v>
      </c>
      <c r="J71" s="158">
        <f t="shared" si="4"/>
        <v>0</v>
      </c>
      <c r="K71" s="159">
        <v>4970</v>
      </c>
      <c r="L71" s="42">
        <f t="shared" si="6"/>
        <v>99400</v>
      </c>
      <c r="M71" s="159">
        <f t="shared" si="5"/>
        <v>4970</v>
      </c>
      <c r="N71" s="161"/>
    </row>
    <row r="72" spans="1:14" ht="20.100000000000001" customHeight="1">
      <c r="A72" s="115">
        <v>69</v>
      </c>
      <c r="B72" s="3" t="s">
        <v>148</v>
      </c>
      <c r="C72" s="11" t="s">
        <v>228</v>
      </c>
      <c r="D72" s="11" t="s">
        <v>227</v>
      </c>
      <c r="E72" s="3" t="s">
        <v>138</v>
      </c>
      <c r="F72" s="3">
        <v>20</v>
      </c>
      <c r="G72" s="14"/>
      <c r="H72" s="18"/>
      <c r="I72" s="157">
        <v>0.99546392687850105</v>
      </c>
      <c r="J72" s="158">
        <f t="shared" si="4"/>
        <v>0</v>
      </c>
      <c r="K72" s="159">
        <v>1990</v>
      </c>
      <c r="L72" s="42">
        <f t="shared" si="6"/>
        <v>39800</v>
      </c>
      <c r="M72" s="159">
        <f t="shared" si="5"/>
        <v>1990</v>
      </c>
      <c r="N72" s="161"/>
    </row>
    <row r="73" spans="1:14" ht="20.100000000000001" customHeight="1">
      <c r="A73" s="115">
        <v>70</v>
      </c>
      <c r="B73" s="3" t="s">
        <v>149</v>
      </c>
      <c r="C73" s="11" t="s">
        <v>53</v>
      </c>
      <c r="D73" s="11" t="s">
        <v>121</v>
      </c>
      <c r="E73" s="3" t="s">
        <v>121</v>
      </c>
      <c r="F73" s="3">
        <v>10</v>
      </c>
      <c r="G73" s="14"/>
      <c r="H73" s="18"/>
      <c r="I73" s="157">
        <v>0.99546392687850105</v>
      </c>
      <c r="J73" s="158">
        <f t="shared" si="4"/>
        <v>0</v>
      </c>
      <c r="K73" s="159">
        <v>8960</v>
      </c>
      <c r="L73" s="42">
        <f t="shared" si="6"/>
        <v>89600</v>
      </c>
      <c r="M73" s="159">
        <f t="shared" si="5"/>
        <v>8960</v>
      </c>
      <c r="N73" s="161"/>
    </row>
    <row r="74" spans="1:14" ht="20.100000000000001" customHeight="1">
      <c r="A74" s="115">
        <v>71</v>
      </c>
      <c r="B74" s="3" t="s">
        <v>150</v>
      </c>
      <c r="C74" s="11" t="s">
        <v>53</v>
      </c>
      <c r="D74" s="11" t="s">
        <v>151</v>
      </c>
      <c r="E74" s="3" t="s">
        <v>138</v>
      </c>
      <c r="F74" s="3">
        <v>10</v>
      </c>
      <c r="G74" s="14"/>
      <c r="H74" s="18"/>
      <c r="I74" s="157">
        <v>0.99546392687850105</v>
      </c>
      <c r="J74" s="158">
        <f t="shared" si="4"/>
        <v>0</v>
      </c>
      <c r="K74" s="159">
        <v>4970</v>
      </c>
      <c r="L74" s="42">
        <f t="shared" si="6"/>
        <v>49700</v>
      </c>
      <c r="M74" s="159">
        <f t="shared" si="5"/>
        <v>4970</v>
      </c>
      <c r="N74" s="161"/>
    </row>
    <row r="75" spans="1:14" ht="20.100000000000001" customHeight="1">
      <c r="A75" s="115">
        <v>72</v>
      </c>
      <c r="B75" s="3" t="s">
        <v>152</v>
      </c>
      <c r="C75" s="11" t="s">
        <v>53</v>
      </c>
      <c r="D75" s="11" t="s">
        <v>121</v>
      </c>
      <c r="E75" s="3" t="s">
        <v>121</v>
      </c>
      <c r="F75" s="3">
        <v>10</v>
      </c>
      <c r="G75" s="14"/>
      <c r="H75" s="18"/>
      <c r="I75" s="157">
        <v>0.99546392687850105</v>
      </c>
      <c r="J75" s="158">
        <f t="shared" si="4"/>
        <v>0</v>
      </c>
      <c r="K75" s="159">
        <v>4970</v>
      </c>
      <c r="L75" s="42">
        <f t="shared" si="6"/>
        <v>49700</v>
      </c>
      <c r="M75" s="159">
        <f t="shared" si="5"/>
        <v>4970</v>
      </c>
      <c r="N75" s="161"/>
    </row>
    <row r="76" spans="1:14" ht="20.100000000000001" customHeight="1">
      <c r="A76" s="115">
        <v>73</v>
      </c>
      <c r="B76" s="3" t="s">
        <v>153</v>
      </c>
      <c r="C76" s="11" t="s">
        <v>154</v>
      </c>
      <c r="D76" s="11" t="s">
        <v>155</v>
      </c>
      <c r="E76" s="3" t="s">
        <v>138</v>
      </c>
      <c r="F76" s="3">
        <v>10</v>
      </c>
      <c r="G76" s="14"/>
      <c r="H76" s="18"/>
      <c r="I76" s="157">
        <v>0.99546392687850105</v>
      </c>
      <c r="J76" s="158">
        <f t="shared" si="4"/>
        <v>0</v>
      </c>
      <c r="K76" s="159">
        <v>5970</v>
      </c>
      <c r="L76" s="42">
        <f t="shared" si="6"/>
        <v>59700</v>
      </c>
      <c r="M76" s="159">
        <f t="shared" si="5"/>
        <v>5970</v>
      </c>
      <c r="N76" s="161"/>
    </row>
    <row r="77" spans="1:14" ht="20.100000000000001" customHeight="1">
      <c r="A77" s="115">
        <v>74</v>
      </c>
      <c r="B77" s="3" t="s">
        <v>156</v>
      </c>
      <c r="C77" s="11" t="s">
        <v>157</v>
      </c>
      <c r="D77" s="11" t="s">
        <v>158</v>
      </c>
      <c r="E77" s="3" t="s">
        <v>159</v>
      </c>
      <c r="F77" s="3">
        <v>25</v>
      </c>
      <c r="G77" s="14"/>
      <c r="H77" s="18"/>
      <c r="I77" s="157">
        <v>0.99546392687850105</v>
      </c>
      <c r="J77" s="158">
        <f t="shared" si="4"/>
        <v>0</v>
      </c>
      <c r="K77" s="159">
        <v>4480</v>
      </c>
      <c r="L77" s="42">
        <f t="shared" si="6"/>
        <v>112000</v>
      </c>
      <c r="M77" s="159">
        <f t="shared" si="5"/>
        <v>4480</v>
      </c>
      <c r="N77" s="161"/>
    </row>
    <row r="78" spans="1:14" ht="20.100000000000001" customHeight="1">
      <c r="A78" s="115">
        <v>75</v>
      </c>
      <c r="B78" s="3" t="s">
        <v>160</v>
      </c>
      <c r="C78" s="11" t="s">
        <v>53</v>
      </c>
      <c r="D78" s="11" t="s">
        <v>161</v>
      </c>
      <c r="E78" s="3" t="s">
        <v>84</v>
      </c>
      <c r="F78" s="3">
        <v>5</v>
      </c>
      <c r="G78" s="14"/>
      <c r="H78" s="18"/>
      <c r="I78" s="157">
        <v>0.99546392687850105</v>
      </c>
      <c r="J78" s="158">
        <f t="shared" si="4"/>
        <v>0</v>
      </c>
      <c r="K78" s="159">
        <v>33840</v>
      </c>
      <c r="L78" s="42">
        <f t="shared" si="6"/>
        <v>169200</v>
      </c>
      <c r="M78" s="159">
        <f t="shared" si="5"/>
        <v>33840</v>
      </c>
      <c r="N78" s="161"/>
    </row>
    <row r="79" spans="1:14" ht="20.100000000000001" customHeight="1">
      <c r="A79" s="115">
        <v>76</v>
      </c>
      <c r="B79" s="3" t="s">
        <v>162</v>
      </c>
      <c r="C79" s="11" t="s">
        <v>116</v>
      </c>
      <c r="D79" s="11" t="s">
        <v>144</v>
      </c>
      <c r="E79" s="3" t="s">
        <v>138</v>
      </c>
      <c r="F79" s="3">
        <v>60</v>
      </c>
      <c r="G79" s="14"/>
      <c r="H79" s="18"/>
      <c r="I79" s="157">
        <v>0.99546392687850105</v>
      </c>
      <c r="J79" s="158">
        <f t="shared" si="4"/>
        <v>0</v>
      </c>
      <c r="K79" s="159">
        <v>14930</v>
      </c>
      <c r="L79" s="42">
        <f t="shared" si="6"/>
        <v>895800</v>
      </c>
      <c r="M79" s="159">
        <f t="shared" si="5"/>
        <v>14930</v>
      </c>
      <c r="N79" s="161"/>
    </row>
    <row r="80" spans="1:14" ht="20.100000000000001" customHeight="1">
      <c r="A80" s="115">
        <v>77</v>
      </c>
      <c r="B80" s="3" t="s">
        <v>163</v>
      </c>
      <c r="C80" s="11" t="s">
        <v>225</v>
      </c>
      <c r="D80" s="11"/>
      <c r="E80" s="3" t="s">
        <v>121</v>
      </c>
      <c r="F80" s="3">
        <v>50</v>
      </c>
      <c r="G80" s="14"/>
      <c r="H80" s="18"/>
      <c r="I80" s="157">
        <v>0.99546392687850105</v>
      </c>
      <c r="J80" s="158">
        <f t="shared" si="4"/>
        <v>0</v>
      </c>
      <c r="K80" s="159">
        <v>3980</v>
      </c>
      <c r="L80" s="42">
        <f t="shared" si="6"/>
        <v>199000</v>
      </c>
      <c r="M80" s="159">
        <f t="shared" si="5"/>
        <v>3980</v>
      </c>
      <c r="N80" s="161"/>
    </row>
    <row r="81" spans="1:14" ht="20.100000000000001" customHeight="1">
      <c r="A81" s="115">
        <v>78</v>
      </c>
      <c r="B81" s="35" t="s">
        <v>164</v>
      </c>
      <c r="C81" s="11" t="s">
        <v>165</v>
      </c>
      <c r="D81" s="11"/>
      <c r="E81" s="11" t="s">
        <v>121</v>
      </c>
      <c r="F81" s="3">
        <v>400</v>
      </c>
      <c r="G81" s="14"/>
      <c r="H81" s="18"/>
      <c r="I81" s="157">
        <v>0.99546392687850105</v>
      </c>
      <c r="J81" s="158">
        <f t="shared" si="4"/>
        <v>0</v>
      </c>
      <c r="K81" s="159">
        <v>5770</v>
      </c>
      <c r="L81" s="42">
        <f t="shared" si="6"/>
        <v>2308000</v>
      </c>
      <c r="M81" s="159">
        <f t="shared" si="5"/>
        <v>5770</v>
      </c>
      <c r="N81" s="161"/>
    </row>
    <row r="82" spans="1:14" ht="20.100000000000001" customHeight="1">
      <c r="A82" s="115">
        <v>79</v>
      </c>
      <c r="B82" s="35" t="s">
        <v>166</v>
      </c>
      <c r="C82" s="11" t="s">
        <v>226</v>
      </c>
      <c r="D82" s="11" t="s">
        <v>167</v>
      </c>
      <c r="E82" s="11" t="s">
        <v>84</v>
      </c>
      <c r="F82" s="3">
        <v>200</v>
      </c>
      <c r="G82" s="14"/>
      <c r="H82" s="18"/>
      <c r="I82" s="157">
        <v>0.99546392687850105</v>
      </c>
      <c r="J82" s="158">
        <f t="shared" si="4"/>
        <v>0</v>
      </c>
      <c r="K82" s="159">
        <v>3980</v>
      </c>
      <c r="L82" s="42">
        <f t="shared" si="6"/>
        <v>796000</v>
      </c>
      <c r="M82" s="159">
        <f t="shared" si="5"/>
        <v>3980</v>
      </c>
      <c r="N82" s="161"/>
    </row>
    <row r="83" spans="1:14" ht="20.100000000000001" customHeight="1">
      <c r="A83" s="115">
        <v>80</v>
      </c>
      <c r="B83" s="35" t="s">
        <v>168</v>
      </c>
      <c r="C83" s="11" t="s">
        <v>200</v>
      </c>
      <c r="D83" s="11" t="s">
        <v>169</v>
      </c>
      <c r="E83" s="11" t="s">
        <v>133</v>
      </c>
      <c r="F83" s="3">
        <v>10</v>
      </c>
      <c r="G83" s="14"/>
      <c r="H83" s="18"/>
      <c r="I83" s="157">
        <v>0.99546392687850105</v>
      </c>
      <c r="J83" s="158">
        <f t="shared" si="4"/>
        <v>0</v>
      </c>
      <c r="K83" s="159">
        <v>4970</v>
      </c>
      <c r="L83" s="42">
        <f t="shared" si="6"/>
        <v>49700</v>
      </c>
      <c r="M83" s="159">
        <f t="shared" si="5"/>
        <v>4970</v>
      </c>
      <c r="N83" s="161"/>
    </row>
    <row r="84" spans="1:14" ht="20.100000000000001" customHeight="1">
      <c r="A84" s="115">
        <v>81</v>
      </c>
      <c r="B84" s="35" t="s">
        <v>170</v>
      </c>
      <c r="C84" s="11" t="s">
        <v>171</v>
      </c>
      <c r="D84" s="11" t="s">
        <v>172</v>
      </c>
      <c r="E84" s="11" t="s">
        <v>84</v>
      </c>
      <c r="F84" s="3">
        <v>12</v>
      </c>
      <c r="G84" s="14"/>
      <c r="H84" s="18"/>
      <c r="I84" s="157">
        <v>0.99546392687850105</v>
      </c>
      <c r="J84" s="158">
        <f t="shared" si="4"/>
        <v>0</v>
      </c>
      <c r="K84" s="159">
        <v>4480</v>
      </c>
      <c r="L84" s="42">
        <f t="shared" si="6"/>
        <v>53760</v>
      </c>
      <c r="M84" s="159">
        <f t="shared" si="5"/>
        <v>4480</v>
      </c>
      <c r="N84" s="161"/>
    </row>
    <row r="85" spans="1:14" ht="20.100000000000001" customHeight="1">
      <c r="A85" s="115">
        <v>82</v>
      </c>
      <c r="B85" s="35" t="s">
        <v>174</v>
      </c>
      <c r="C85" s="11" t="s">
        <v>116</v>
      </c>
      <c r="D85" s="11" t="s">
        <v>177</v>
      </c>
      <c r="E85" s="35" t="s">
        <v>138</v>
      </c>
      <c r="F85" s="3">
        <v>10</v>
      </c>
      <c r="G85" s="14"/>
      <c r="H85" s="18"/>
      <c r="I85" s="157">
        <v>0.99546392687850105</v>
      </c>
      <c r="J85" s="158">
        <f t="shared" si="4"/>
        <v>0</v>
      </c>
      <c r="K85" s="159">
        <v>5970</v>
      </c>
      <c r="L85" s="42">
        <f t="shared" si="6"/>
        <v>59700</v>
      </c>
      <c r="M85" s="159">
        <f t="shared" si="5"/>
        <v>5970</v>
      </c>
      <c r="N85" s="161"/>
    </row>
    <row r="86" spans="1:14" ht="20.100000000000001" customHeight="1">
      <c r="A86" s="115">
        <v>83</v>
      </c>
      <c r="B86" s="35" t="s">
        <v>175</v>
      </c>
      <c r="C86" s="11" t="s">
        <v>178</v>
      </c>
      <c r="D86" s="11" t="s">
        <v>179</v>
      </c>
      <c r="E86" s="35" t="s">
        <v>180</v>
      </c>
      <c r="F86" s="3">
        <v>200</v>
      </c>
      <c r="G86" s="14"/>
      <c r="H86" s="18"/>
      <c r="I86" s="157">
        <v>0.99546392687850105</v>
      </c>
      <c r="J86" s="158">
        <f t="shared" si="4"/>
        <v>0</v>
      </c>
      <c r="K86" s="159">
        <v>9950</v>
      </c>
      <c r="L86" s="42">
        <f t="shared" si="6"/>
        <v>1990000</v>
      </c>
      <c r="M86" s="159">
        <f t="shared" si="5"/>
        <v>9950</v>
      </c>
      <c r="N86" s="161"/>
    </row>
    <row r="87" spans="1:14" ht="20.100000000000001" customHeight="1">
      <c r="A87" s="115">
        <v>84</v>
      </c>
      <c r="B87" s="35" t="s">
        <v>176</v>
      </c>
      <c r="C87" s="11"/>
      <c r="D87" s="11"/>
      <c r="E87" s="35" t="s">
        <v>181</v>
      </c>
      <c r="F87" s="3">
        <v>30</v>
      </c>
      <c r="G87" s="14"/>
      <c r="H87" s="18"/>
      <c r="I87" s="157">
        <v>0.99546392687850105</v>
      </c>
      <c r="J87" s="158">
        <f t="shared" si="4"/>
        <v>0</v>
      </c>
      <c r="K87" s="159">
        <v>690</v>
      </c>
      <c r="L87" s="42">
        <f t="shared" si="6"/>
        <v>20700</v>
      </c>
      <c r="M87" s="159">
        <f t="shared" si="5"/>
        <v>690</v>
      </c>
      <c r="N87" s="161"/>
    </row>
    <row r="88" spans="1:14" ht="20.100000000000001" customHeight="1">
      <c r="A88" s="115">
        <v>85</v>
      </c>
      <c r="B88" s="35" t="s">
        <v>183</v>
      </c>
      <c r="C88" s="11" t="s">
        <v>232</v>
      </c>
      <c r="D88" s="11"/>
      <c r="E88" s="35" t="s">
        <v>188</v>
      </c>
      <c r="F88" s="3">
        <v>10</v>
      </c>
      <c r="G88" s="14"/>
      <c r="H88" s="18"/>
      <c r="I88" s="157">
        <v>0.99546392687850105</v>
      </c>
      <c r="J88" s="158">
        <f t="shared" si="4"/>
        <v>0</v>
      </c>
      <c r="K88" s="159">
        <v>1000</v>
      </c>
      <c r="L88" s="42">
        <f t="shared" si="6"/>
        <v>10000</v>
      </c>
      <c r="M88" s="159">
        <f t="shared" si="5"/>
        <v>1000</v>
      </c>
      <c r="N88" s="161"/>
    </row>
    <row r="89" spans="1:14" ht="20.100000000000001" customHeight="1">
      <c r="A89" s="115">
        <v>86</v>
      </c>
      <c r="B89" s="35" t="s">
        <v>184</v>
      </c>
      <c r="C89" s="11" t="s">
        <v>232</v>
      </c>
      <c r="D89" s="11" t="s">
        <v>186</v>
      </c>
      <c r="E89" s="35" t="s">
        <v>188</v>
      </c>
      <c r="F89" s="3">
        <v>50</v>
      </c>
      <c r="G89" s="14"/>
      <c r="H89" s="18"/>
      <c r="I89" s="157">
        <v>0.99546392687850105</v>
      </c>
      <c r="J89" s="158">
        <f t="shared" si="4"/>
        <v>0</v>
      </c>
      <c r="K89" s="159">
        <v>7960</v>
      </c>
      <c r="L89" s="42">
        <f t="shared" si="6"/>
        <v>398000</v>
      </c>
      <c r="M89" s="159">
        <f t="shared" si="5"/>
        <v>7960</v>
      </c>
      <c r="N89" s="161"/>
    </row>
    <row r="90" spans="1:14" ht="20.100000000000001" customHeight="1">
      <c r="A90" s="115">
        <v>87</v>
      </c>
      <c r="B90" s="35" t="s">
        <v>185</v>
      </c>
      <c r="C90" s="11" t="s">
        <v>229</v>
      </c>
      <c r="D90" s="11" t="s">
        <v>187</v>
      </c>
      <c r="E90" s="35" t="s">
        <v>182</v>
      </c>
      <c r="F90" s="3">
        <v>20</v>
      </c>
      <c r="G90" s="14"/>
      <c r="H90" s="18"/>
      <c r="I90" s="157">
        <v>0.99546392687850105</v>
      </c>
      <c r="J90" s="158">
        <f t="shared" si="4"/>
        <v>0</v>
      </c>
      <c r="K90" s="159">
        <v>13930</v>
      </c>
      <c r="L90" s="42">
        <f t="shared" si="6"/>
        <v>278600</v>
      </c>
      <c r="M90" s="159">
        <f t="shared" si="5"/>
        <v>13930</v>
      </c>
      <c r="N90" s="161"/>
    </row>
    <row r="91" spans="1:14" ht="20.100000000000001" customHeight="1">
      <c r="A91" s="115">
        <v>88</v>
      </c>
      <c r="B91" s="35" t="s">
        <v>191</v>
      </c>
      <c r="C91" s="3" t="s">
        <v>42</v>
      </c>
      <c r="D91" s="20" t="s">
        <v>230</v>
      </c>
      <c r="E91" s="35" t="s">
        <v>181</v>
      </c>
      <c r="F91" s="3">
        <v>30</v>
      </c>
      <c r="G91" s="14"/>
      <c r="H91" s="18"/>
      <c r="I91" s="157">
        <v>0.99546392687850105</v>
      </c>
      <c r="J91" s="158">
        <f t="shared" si="4"/>
        <v>0</v>
      </c>
      <c r="K91" s="159">
        <v>11940</v>
      </c>
      <c r="L91" s="42">
        <f t="shared" si="6"/>
        <v>358200</v>
      </c>
      <c r="M91" s="159">
        <f t="shared" si="5"/>
        <v>11940</v>
      </c>
      <c r="N91" s="161"/>
    </row>
    <row r="92" spans="1:14" ht="20.100000000000001" customHeight="1">
      <c r="A92" s="115">
        <v>89</v>
      </c>
      <c r="B92" s="35" t="s">
        <v>192</v>
      </c>
      <c r="C92" s="22"/>
      <c r="D92" s="22"/>
      <c r="E92" s="35" t="s">
        <v>193</v>
      </c>
      <c r="F92" s="3">
        <v>60</v>
      </c>
      <c r="G92" s="14"/>
      <c r="H92" s="18"/>
      <c r="I92" s="157"/>
      <c r="J92" s="157"/>
      <c r="K92" s="168"/>
      <c r="L92" s="169">
        <f>SUM(L4:L91)</f>
        <v>81337430</v>
      </c>
      <c r="M92" s="159">
        <f t="shared" si="5"/>
        <v>0</v>
      </c>
      <c r="N92" s="161"/>
    </row>
    <row r="93" spans="1:14" ht="20.100000000000001" customHeight="1">
      <c r="A93" s="115">
        <v>90</v>
      </c>
      <c r="B93" s="35" t="s">
        <v>194</v>
      </c>
      <c r="C93" s="11" t="s">
        <v>83</v>
      </c>
      <c r="D93" s="11"/>
      <c r="E93" s="35" t="s">
        <v>188</v>
      </c>
      <c r="F93" s="3">
        <v>1600</v>
      </c>
      <c r="G93" s="14"/>
      <c r="H93" s="18"/>
      <c r="I93" s="31"/>
      <c r="J93" s="31"/>
      <c r="K93" s="31"/>
      <c r="L93" s="170"/>
      <c r="M93" s="31"/>
      <c r="N93" s="161"/>
    </row>
    <row r="94" spans="1:14" ht="20.100000000000001" customHeight="1">
      <c r="A94" s="115">
        <v>91</v>
      </c>
      <c r="B94" s="35" t="s">
        <v>195</v>
      </c>
      <c r="C94" s="11" t="s">
        <v>199</v>
      </c>
      <c r="D94" s="11"/>
      <c r="E94" s="35" t="s">
        <v>188</v>
      </c>
      <c r="F94" s="3">
        <v>1200</v>
      </c>
      <c r="G94" s="14"/>
      <c r="H94" s="18"/>
      <c r="I94" s="31"/>
      <c r="J94" s="31"/>
      <c r="K94" s="171">
        <v>43891000</v>
      </c>
      <c r="L94" s="169">
        <f>L92-K94</f>
        <v>37446430</v>
      </c>
      <c r="M94" s="31"/>
      <c r="N94" s="161"/>
    </row>
    <row r="95" spans="1:14" ht="20.100000000000001" customHeight="1">
      <c r="A95" s="115">
        <v>92</v>
      </c>
      <c r="B95" s="35" t="s">
        <v>196</v>
      </c>
      <c r="C95" s="11" t="s">
        <v>197</v>
      </c>
      <c r="D95" s="11" t="s">
        <v>198</v>
      </c>
      <c r="E95" s="35" t="s">
        <v>133</v>
      </c>
      <c r="F95" s="3">
        <v>100</v>
      </c>
      <c r="G95" s="14"/>
      <c r="H95" s="18"/>
      <c r="I95" s="172"/>
      <c r="J95" s="172"/>
      <c r="K95" s="31"/>
      <c r="L95" s="31"/>
      <c r="M95" s="31"/>
      <c r="N95" s="161"/>
    </row>
    <row r="96" spans="1:14" ht="20.100000000000001" customHeight="1">
      <c r="A96" s="115">
        <v>93</v>
      </c>
      <c r="B96" s="24" t="s">
        <v>204</v>
      </c>
      <c r="C96" s="25"/>
      <c r="D96" s="25" t="s">
        <v>205</v>
      </c>
      <c r="E96" s="24" t="s">
        <v>121</v>
      </c>
      <c r="F96" s="26">
        <v>100</v>
      </c>
      <c r="G96" s="27"/>
      <c r="H96" s="28"/>
      <c r="I96" s="31"/>
      <c r="J96" s="31"/>
      <c r="K96" s="31"/>
      <c r="L96" s="31"/>
      <c r="M96" s="31"/>
      <c r="N96" s="173"/>
    </row>
    <row r="97" spans="1:14" s="31" customFormat="1" ht="19.5" customHeight="1">
      <c r="A97" s="115">
        <v>94</v>
      </c>
      <c r="B97" s="35" t="s">
        <v>235</v>
      </c>
      <c r="C97" s="11" t="s">
        <v>237</v>
      </c>
      <c r="D97" s="11"/>
      <c r="E97" s="35" t="s">
        <v>121</v>
      </c>
      <c r="F97" s="3">
        <v>50</v>
      </c>
      <c r="G97" s="14"/>
      <c r="H97" s="8"/>
      <c r="I97" s="29"/>
      <c r="J97" s="29"/>
      <c r="K97" s="4"/>
      <c r="L97" s="4"/>
      <c r="M97" s="4"/>
      <c r="N97" s="161"/>
    </row>
    <row r="98" spans="1:14" s="31" customFormat="1" ht="19.5" customHeight="1">
      <c r="A98" s="115">
        <v>95</v>
      </c>
      <c r="B98" s="35" t="s">
        <v>236</v>
      </c>
      <c r="C98" s="11" t="s">
        <v>238</v>
      </c>
      <c r="D98" s="11" t="s">
        <v>239</v>
      </c>
      <c r="E98" s="35" t="s">
        <v>133</v>
      </c>
      <c r="F98" s="3">
        <v>10</v>
      </c>
      <c r="G98" s="15"/>
      <c r="H98" s="8"/>
      <c r="I98" s="30"/>
      <c r="J98" s="30"/>
      <c r="K98" s="4"/>
      <c r="L98" s="4"/>
      <c r="M98" s="4"/>
      <c r="N98" s="174"/>
    </row>
    <row r="99" spans="1:14" s="31" customFormat="1" ht="19.5" customHeight="1">
      <c r="A99" s="115">
        <v>96</v>
      </c>
      <c r="B99" s="35" t="s">
        <v>248</v>
      </c>
      <c r="C99" s="11" t="s">
        <v>258</v>
      </c>
      <c r="D99" s="11" t="s">
        <v>259</v>
      </c>
      <c r="E99" s="35" t="s">
        <v>260</v>
      </c>
      <c r="F99" s="37">
        <v>100</v>
      </c>
      <c r="G99" s="15"/>
      <c r="H99" s="4"/>
      <c r="I99" s="4"/>
      <c r="J99" s="4"/>
      <c r="K99" s="4"/>
      <c r="L99" s="4"/>
      <c r="M99" s="4"/>
      <c r="N99" s="175"/>
    </row>
    <row r="100" spans="1:14" ht="19.5" customHeight="1">
      <c r="A100" s="115">
        <v>97</v>
      </c>
      <c r="B100" s="36" t="s">
        <v>249</v>
      </c>
      <c r="C100" s="11" t="s">
        <v>261</v>
      </c>
      <c r="D100" s="11" t="s">
        <v>262</v>
      </c>
      <c r="E100" s="35" t="s">
        <v>260</v>
      </c>
      <c r="F100" s="37">
        <v>100</v>
      </c>
      <c r="G100" s="34"/>
      <c r="H100" s="34"/>
      <c r="I100" s="41" t="s">
        <v>234</v>
      </c>
      <c r="J100" s="41"/>
      <c r="K100" s="41" t="s">
        <v>234</v>
      </c>
      <c r="L100" s="41"/>
      <c r="M100" s="41"/>
      <c r="N100" s="176"/>
    </row>
    <row r="101" spans="1:14" ht="19.5" customHeight="1">
      <c r="A101" s="115">
        <v>98</v>
      </c>
      <c r="B101" s="36" t="s">
        <v>250</v>
      </c>
      <c r="C101" s="11" t="s">
        <v>266</v>
      </c>
      <c r="D101" s="11" t="s">
        <v>263</v>
      </c>
      <c r="E101" s="35" t="s">
        <v>260</v>
      </c>
      <c r="F101" s="37">
        <v>100</v>
      </c>
      <c r="G101" s="34"/>
      <c r="H101" s="34"/>
      <c r="I101" s="4"/>
      <c r="J101" s="4"/>
      <c r="K101" s="4"/>
      <c r="L101" s="4"/>
      <c r="M101" s="4"/>
      <c r="N101" s="175"/>
    </row>
    <row r="102" spans="1:14" ht="19.5" customHeight="1">
      <c r="A102" s="115">
        <v>99</v>
      </c>
      <c r="B102" s="35" t="s">
        <v>251</v>
      </c>
      <c r="C102" s="11" t="s">
        <v>276</v>
      </c>
      <c r="D102" s="11"/>
      <c r="E102" s="35" t="s">
        <v>268</v>
      </c>
      <c r="F102" s="37">
        <v>10</v>
      </c>
      <c r="G102" s="15"/>
      <c r="H102" s="4"/>
      <c r="I102" s="4"/>
      <c r="J102" s="4"/>
      <c r="K102" s="4"/>
      <c r="L102" s="4"/>
      <c r="M102" s="4"/>
      <c r="N102" s="175"/>
    </row>
    <row r="103" spans="1:14" ht="19.5" customHeight="1">
      <c r="A103" s="115">
        <v>100</v>
      </c>
      <c r="B103" s="35" t="s">
        <v>252</v>
      </c>
      <c r="C103" s="11" t="s">
        <v>267</v>
      </c>
      <c r="D103" s="11"/>
      <c r="E103" s="35" t="s">
        <v>260</v>
      </c>
      <c r="F103" s="37">
        <v>250</v>
      </c>
      <c r="G103" s="15"/>
      <c r="H103" s="4"/>
      <c r="I103" s="4"/>
      <c r="J103" s="4"/>
      <c r="K103" s="4"/>
      <c r="L103" s="4"/>
      <c r="M103" s="4"/>
      <c r="N103" s="175"/>
    </row>
    <row r="104" spans="1:14" ht="19.5" customHeight="1">
      <c r="A104" s="115">
        <v>101</v>
      </c>
      <c r="B104" s="35" t="s">
        <v>253</v>
      </c>
      <c r="C104" s="11"/>
      <c r="D104" s="11"/>
      <c r="E104" s="35" t="s">
        <v>268</v>
      </c>
      <c r="F104" s="37">
        <v>100</v>
      </c>
      <c r="G104" s="15"/>
      <c r="H104" s="4"/>
      <c r="I104" s="4"/>
      <c r="J104" s="4"/>
      <c r="K104" s="4"/>
      <c r="L104" s="4"/>
      <c r="M104" s="4"/>
      <c r="N104" s="175"/>
    </row>
    <row r="105" spans="1:14" ht="19.5" customHeight="1">
      <c r="A105" s="115">
        <v>102</v>
      </c>
      <c r="B105" s="35" t="s">
        <v>254</v>
      </c>
      <c r="C105" s="11" t="s">
        <v>269</v>
      </c>
      <c r="D105" s="11" t="s">
        <v>270</v>
      </c>
      <c r="E105" s="35" t="s">
        <v>260</v>
      </c>
      <c r="F105" s="37">
        <v>25</v>
      </c>
      <c r="G105" s="15"/>
      <c r="H105" s="4"/>
      <c r="I105" s="4"/>
      <c r="J105" s="4"/>
      <c r="K105" s="4"/>
      <c r="L105" s="4"/>
      <c r="M105" s="4"/>
      <c r="N105" s="175"/>
    </row>
    <row r="106" spans="1:14" ht="19.5" customHeight="1">
      <c r="A106" s="115">
        <v>103</v>
      </c>
      <c r="B106" s="35" t="s">
        <v>255</v>
      </c>
      <c r="C106" s="11"/>
      <c r="D106" s="11"/>
      <c r="E106" s="35" t="s">
        <v>271</v>
      </c>
      <c r="F106" s="37">
        <v>5</v>
      </c>
      <c r="G106" s="15"/>
      <c r="H106" s="4"/>
      <c r="I106" s="4"/>
      <c r="J106" s="4"/>
      <c r="K106" s="4"/>
      <c r="L106" s="4"/>
      <c r="M106" s="4"/>
      <c r="N106" s="175"/>
    </row>
    <row r="107" spans="1:14" ht="19.5" customHeight="1">
      <c r="A107" s="115">
        <v>104</v>
      </c>
      <c r="B107" s="35" t="s">
        <v>256</v>
      </c>
      <c r="C107" s="11" t="s">
        <v>265</v>
      </c>
      <c r="D107" s="11" t="s">
        <v>272</v>
      </c>
      <c r="E107" s="35" t="s">
        <v>271</v>
      </c>
      <c r="F107" s="37">
        <v>25</v>
      </c>
      <c r="G107" s="15"/>
      <c r="H107" s="4"/>
      <c r="I107" s="4"/>
      <c r="J107" s="4"/>
      <c r="K107" s="4"/>
      <c r="L107" s="4"/>
      <c r="M107" s="4"/>
      <c r="N107" s="175"/>
    </row>
    <row r="108" spans="1:14" ht="19.5" customHeight="1">
      <c r="A108" s="115">
        <v>105</v>
      </c>
      <c r="B108" s="35" t="s">
        <v>257</v>
      </c>
      <c r="C108" s="11" t="s">
        <v>273</v>
      </c>
      <c r="D108" s="11" t="s">
        <v>274</v>
      </c>
      <c r="E108" s="35" t="s">
        <v>260</v>
      </c>
      <c r="F108" s="37">
        <v>6</v>
      </c>
      <c r="G108" s="15"/>
      <c r="H108" s="4"/>
      <c r="I108" s="4"/>
      <c r="J108" s="4"/>
      <c r="K108" s="4"/>
      <c r="L108" s="4"/>
      <c r="M108" s="4"/>
      <c r="N108" s="175"/>
    </row>
    <row r="109" spans="1:14" ht="19.5" customHeight="1">
      <c r="A109" s="115">
        <v>106</v>
      </c>
      <c r="B109" s="35" t="s">
        <v>245</v>
      </c>
      <c r="C109" s="11" t="s">
        <v>265</v>
      </c>
      <c r="D109" s="11" t="s">
        <v>274</v>
      </c>
      <c r="E109" s="35" t="s">
        <v>260</v>
      </c>
      <c r="F109" s="37">
        <v>10</v>
      </c>
      <c r="G109" s="15"/>
      <c r="H109" s="4"/>
      <c r="I109" s="4"/>
      <c r="J109" s="4"/>
      <c r="K109" s="4"/>
      <c r="L109" s="4"/>
      <c r="M109" s="4"/>
      <c r="N109" s="175"/>
    </row>
    <row r="110" spans="1:14" ht="19.5" customHeight="1">
      <c r="A110" s="115">
        <v>107</v>
      </c>
      <c r="B110" s="35" t="s">
        <v>246</v>
      </c>
      <c r="C110" s="11" t="s">
        <v>277</v>
      </c>
      <c r="D110" s="11" t="s">
        <v>278</v>
      </c>
      <c r="E110" s="35" t="s">
        <v>260</v>
      </c>
      <c r="F110" s="37">
        <v>10</v>
      </c>
      <c r="G110" s="15"/>
      <c r="H110" s="4"/>
      <c r="I110" s="4"/>
      <c r="J110" s="4"/>
      <c r="K110" s="4"/>
      <c r="L110" s="4"/>
      <c r="M110" s="4"/>
      <c r="N110" s="175"/>
    </row>
    <row r="111" spans="1:14" ht="19.5" customHeight="1">
      <c r="A111" s="115">
        <v>108</v>
      </c>
      <c r="B111" s="35" t="s">
        <v>247</v>
      </c>
      <c r="C111" s="11" t="s">
        <v>276</v>
      </c>
      <c r="D111" s="11" t="s">
        <v>278</v>
      </c>
      <c r="E111" s="35" t="s">
        <v>260</v>
      </c>
      <c r="F111" s="37">
        <v>10</v>
      </c>
      <c r="G111" s="15"/>
      <c r="H111" s="4"/>
      <c r="I111" s="4"/>
      <c r="J111" s="4"/>
      <c r="K111" s="4"/>
      <c r="L111" s="4"/>
      <c r="M111" s="4"/>
      <c r="N111" s="175"/>
    </row>
    <row r="112" spans="1:14" ht="19.5" customHeight="1">
      <c r="A112" s="115">
        <v>109</v>
      </c>
      <c r="B112" s="35" t="s">
        <v>275</v>
      </c>
      <c r="C112" s="11" t="s">
        <v>279</v>
      </c>
      <c r="D112" s="11" t="s">
        <v>280</v>
      </c>
      <c r="E112" s="35" t="s">
        <v>260</v>
      </c>
      <c r="F112" s="38">
        <v>10</v>
      </c>
      <c r="G112" s="15"/>
      <c r="H112" s="4"/>
      <c r="I112" s="4"/>
      <c r="J112" s="4"/>
      <c r="K112" s="4"/>
      <c r="L112" s="4"/>
      <c r="M112" s="4"/>
      <c r="N112" s="175"/>
    </row>
    <row r="113" spans="1:14" ht="19.5" customHeight="1">
      <c r="A113" s="115">
        <v>110</v>
      </c>
      <c r="B113" s="33" t="s">
        <v>281</v>
      </c>
      <c r="C113" s="11" t="s">
        <v>283</v>
      </c>
      <c r="D113" s="11" t="s">
        <v>282</v>
      </c>
      <c r="E113" s="33" t="s">
        <v>260</v>
      </c>
      <c r="F113" s="15">
        <v>1000</v>
      </c>
      <c r="G113" s="15"/>
      <c r="H113" s="15"/>
      <c r="I113" s="15"/>
      <c r="J113" s="15"/>
      <c r="K113" s="15"/>
      <c r="L113" s="15"/>
      <c r="M113" s="15"/>
      <c r="N113" s="177"/>
    </row>
    <row r="114" spans="1:14" ht="23.25" customHeight="1" thickBot="1">
      <c r="A114" s="178" t="s">
        <v>540</v>
      </c>
      <c r="B114" s="179"/>
      <c r="C114" s="155"/>
      <c r="D114" s="155"/>
      <c r="E114" s="179"/>
      <c r="F114" s="179"/>
      <c r="G114" s="142"/>
      <c r="H114" s="179"/>
      <c r="I114" s="179"/>
      <c r="J114" s="179"/>
      <c r="K114" s="179"/>
      <c r="L114" s="179"/>
      <c r="M114" s="179"/>
      <c r="N114" s="180"/>
    </row>
  </sheetData>
  <mergeCells count="7">
    <mergeCell ref="A1:H1"/>
    <mergeCell ref="C3:D3"/>
    <mergeCell ref="H2:N2"/>
    <mergeCell ref="I100:J100"/>
    <mergeCell ref="K100:L100"/>
    <mergeCell ref="M100:N100"/>
    <mergeCell ref="A2:C2"/>
  </mergeCells>
  <phoneticPr fontId="2" type="noConversion"/>
  <pageMargins left="0.17" right="0.19685039370078741" top="0.78740157480314965" bottom="0.74803149606299213" header="0.51181102362204722" footer="0.51181102362204722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0"/>
  <sheetViews>
    <sheetView topLeftCell="A2" workbookViewId="0">
      <selection activeCell="E19" sqref="E19"/>
    </sheetView>
  </sheetViews>
  <sheetFormatPr defaultRowHeight="16.5"/>
  <cols>
    <col min="1" max="1" width="8.88671875" style="84"/>
    <col min="2" max="2" width="14.44140625" style="84" customWidth="1"/>
    <col min="3" max="3" width="11.5546875" style="84" customWidth="1"/>
    <col min="4" max="6" width="11.6640625" style="84" customWidth="1"/>
    <col min="7" max="7" width="38" style="84" customWidth="1"/>
    <col min="8" max="8" width="8.88671875" style="84"/>
    <col min="9" max="9" width="8" style="84" customWidth="1"/>
    <col min="10" max="16384" width="8.88671875" style="84"/>
  </cols>
  <sheetData>
    <row r="1" spans="1:7" ht="42" customHeight="1">
      <c r="A1" s="103" t="s">
        <v>509</v>
      </c>
      <c r="B1" s="103"/>
      <c r="C1" s="103"/>
      <c r="D1" s="103"/>
      <c r="E1" s="103"/>
      <c r="F1" s="103"/>
      <c r="G1" s="103"/>
    </row>
    <row r="2" spans="1:7" ht="23.25" customHeight="1" thickBot="1">
      <c r="A2" s="86" t="s">
        <v>516</v>
      </c>
      <c r="B2" s="86"/>
      <c r="C2" s="86"/>
      <c r="D2" s="86"/>
      <c r="E2" s="86"/>
      <c r="F2" s="86"/>
      <c r="G2" s="86"/>
    </row>
    <row r="3" spans="1:7" ht="35.1" customHeight="1">
      <c r="A3" s="87" t="s">
        <v>510</v>
      </c>
      <c r="B3" s="88" t="s">
        <v>511</v>
      </c>
      <c r="C3" s="88" t="s">
        <v>512</v>
      </c>
      <c r="D3" s="88" t="s">
        <v>517</v>
      </c>
      <c r="E3" s="88" t="s">
        <v>518</v>
      </c>
      <c r="F3" s="88" t="s">
        <v>519</v>
      </c>
      <c r="G3" s="89" t="s">
        <v>513</v>
      </c>
    </row>
    <row r="4" spans="1:7" s="85" customFormat="1" ht="50.25" customHeight="1">
      <c r="A4" s="90">
        <v>1</v>
      </c>
      <c r="B4" s="91" t="s">
        <v>520</v>
      </c>
      <c r="C4" s="91" t="s">
        <v>521</v>
      </c>
      <c r="D4" s="91">
        <v>140</v>
      </c>
      <c r="E4" s="91"/>
      <c r="F4" s="91"/>
      <c r="G4" s="92" t="s">
        <v>522</v>
      </c>
    </row>
    <row r="5" spans="1:7" s="85" customFormat="1" ht="50.25" customHeight="1">
      <c r="A5" s="90">
        <v>2</v>
      </c>
      <c r="B5" s="93" t="s">
        <v>523</v>
      </c>
      <c r="C5" s="91" t="s">
        <v>524</v>
      </c>
      <c r="D5" s="91">
        <v>19</v>
      </c>
      <c r="E5" s="91"/>
      <c r="F5" s="91"/>
      <c r="G5" s="92" t="s">
        <v>525</v>
      </c>
    </row>
    <row r="6" spans="1:7" s="85" customFormat="1" ht="50.25" customHeight="1">
      <c r="A6" s="90">
        <v>3</v>
      </c>
      <c r="B6" s="93" t="s">
        <v>526</v>
      </c>
      <c r="C6" s="91" t="s">
        <v>527</v>
      </c>
      <c r="D6" s="91">
        <v>21</v>
      </c>
      <c r="E6" s="91"/>
      <c r="F6" s="91"/>
      <c r="G6" s="92" t="s">
        <v>528</v>
      </c>
    </row>
    <row r="7" spans="1:7" s="85" customFormat="1" ht="50.25" customHeight="1">
      <c r="A7" s="90">
        <v>4</v>
      </c>
      <c r="B7" s="91" t="s">
        <v>514</v>
      </c>
      <c r="C7" s="91" t="s">
        <v>529</v>
      </c>
      <c r="D7" s="91">
        <v>140</v>
      </c>
      <c r="E7" s="91"/>
      <c r="F7" s="91"/>
      <c r="G7" s="92" t="s">
        <v>530</v>
      </c>
    </row>
    <row r="8" spans="1:7" s="85" customFormat="1" ht="50.25" customHeight="1">
      <c r="A8" s="90">
        <v>5</v>
      </c>
      <c r="B8" s="91" t="s">
        <v>515</v>
      </c>
      <c r="C8" s="91" t="s">
        <v>531</v>
      </c>
      <c r="D8" s="91">
        <v>80</v>
      </c>
      <c r="E8" s="91"/>
      <c r="F8" s="91"/>
      <c r="G8" s="92" t="s">
        <v>532</v>
      </c>
    </row>
    <row r="9" spans="1:7" s="85" customFormat="1" ht="50.25" customHeight="1">
      <c r="A9" s="90">
        <v>6</v>
      </c>
      <c r="B9" s="91" t="s">
        <v>533</v>
      </c>
      <c r="C9" s="91" t="s">
        <v>39</v>
      </c>
      <c r="D9" s="91">
        <v>77</v>
      </c>
      <c r="E9" s="91"/>
      <c r="F9" s="91"/>
      <c r="G9" s="92" t="s">
        <v>534</v>
      </c>
    </row>
    <row r="10" spans="1:7" s="85" customFormat="1" ht="40.5" customHeight="1" thickBot="1">
      <c r="A10" s="94" t="s">
        <v>535</v>
      </c>
      <c r="B10" s="95"/>
      <c r="C10" s="95"/>
      <c r="D10" s="95"/>
      <c r="E10" s="95"/>
      <c r="F10" s="95"/>
      <c r="G10" s="96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7</vt:i4>
      </vt:variant>
    </vt:vector>
  </HeadingPairs>
  <TitlesOfParts>
    <vt:vector size="13" baseType="lpstr">
      <vt:lpstr>1그룹 야채(1월-3월)</vt:lpstr>
      <vt:lpstr>2그룹 쌀</vt:lpstr>
      <vt:lpstr>3그룹 생선</vt:lpstr>
      <vt:lpstr>4그룹 육류</vt:lpstr>
      <vt:lpstr>5그룹 공산품류</vt:lpstr>
      <vt:lpstr>6그룹 과일류(1월-3월)</vt:lpstr>
      <vt:lpstr>'1그룹 야채(1월-3월)'!Print_Area</vt:lpstr>
      <vt:lpstr>'2그룹 쌀'!Print_Area</vt:lpstr>
      <vt:lpstr>'3그룹 생선'!Print_Area</vt:lpstr>
      <vt:lpstr>'4그룹 육류'!Print_Area</vt:lpstr>
      <vt:lpstr>'5그룹 공산품류'!Print_Area</vt:lpstr>
      <vt:lpstr>'1그룹 야채(1월-3월)'!Print_Titles</vt:lpstr>
      <vt:lpstr>'5그룹 공산품류'!Print_Titles</vt:lpstr>
    </vt:vector>
  </TitlesOfParts>
  <Company>공주의료원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김태현</dc:creator>
  <cp:lastModifiedBy>admin</cp:lastModifiedBy>
  <cp:lastPrinted>2018-11-30T05:23:10Z</cp:lastPrinted>
  <dcterms:created xsi:type="dcterms:W3CDTF">2003-07-02T03:12:41Z</dcterms:created>
  <dcterms:modified xsi:type="dcterms:W3CDTF">2018-11-30T05:25:54Z</dcterms:modified>
</cp:coreProperties>
</file>